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 UP" sheetId="1" state="visible" r:id="rId3"/>
    <sheet name="DASHBOARD" sheetId="2" state="visible" r:id="rId4"/>
    <sheet name="Month 1" sheetId="3" state="visible" r:id="rId5"/>
    <sheet name="Month 2" sheetId="4" state="visible" r:id="rId6"/>
    <sheet name="Month 3" sheetId="5" state="visible" r:id="rId7"/>
    <sheet name="YTD SUMM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<sst xmlns="http://schemas.openxmlformats.org/spreadsheetml/2006/main" count="149" uniqueCount="88">
  <si>
    <t xml:space="preserve">SET UP — Customize Your Categories</t>
  </si>
  <si>
    <t xml:space="preserve">Only edit the gray boxes below. Every name you type here flows into the dropdown menus on every Month tab and the Dashboard.</t>
  </si>
  <si>
    <t xml:space="preserve">Income Types</t>
  </si>
  <si>
    <t xml:space="preserve">Monthly Bill Types</t>
  </si>
  <si>
    <t xml:space="preserve">Spending Categories</t>
  </si>
  <si>
    <t xml:space="preserve">Bill Status Options</t>
  </si>
  <si>
    <t xml:space="preserve">Paycheck</t>
  </si>
  <si>
    <t xml:space="preserve">Rent or Mortgage</t>
  </si>
  <si>
    <t xml:space="preserve">Groceries</t>
  </si>
  <si>
    <t xml:space="preserve">Paid</t>
  </si>
  <si>
    <t xml:space="preserve">Spouse's Paycheck</t>
  </si>
  <si>
    <t xml:space="preserve">Electricity</t>
  </si>
  <si>
    <t xml:space="preserve">Restaurants</t>
  </si>
  <si>
    <t xml:space="preserve">Unpaid</t>
  </si>
  <si>
    <t xml:space="preserve">Side Hustle / Gig Income</t>
  </si>
  <si>
    <t xml:space="preserve">Water / Sewer</t>
  </si>
  <si>
    <t xml:space="preserve">Gas / Fuel</t>
  </si>
  <si>
    <t xml:space="preserve">Child Support</t>
  </si>
  <si>
    <t xml:space="preserve">Internet</t>
  </si>
  <si>
    <t xml:space="preserve">Clothing</t>
  </si>
  <si>
    <t xml:space="preserve">Interest / Dividends</t>
  </si>
  <si>
    <t xml:space="preserve">Cell Phone</t>
  </si>
  <si>
    <t xml:space="preserve">Entertainment</t>
  </si>
  <si>
    <t xml:space="preserve">Other Income</t>
  </si>
  <si>
    <t xml:space="preserve">Car Payment</t>
  </si>
  <si>
    <t xml:space="preserve">Personal Care</t>
  </si>
  <si>
    <t xml:space="preserve">Car Insurance</t>
  </si>
  <si>
    <t xml:space="preserve">Home Maintenance</t>
  </si>
  <si>
    <t xml:space="preserve">Health Insurance</t>
  </si>
  <si>
    <t xml:space="preserve">Medical / Health</t>
  </si>
  <si>
    <t xml:space="preserve">Subscriptions (Streaming, etc.)</t>
  </si>
  <si>
    <t xml:space="preserve">Pet Supplies</t>
  </si>
  <si>
    <t xml:space="preserve">Credit Card Interest</t>
  </si>
  <si>
    <t xml:space="preserve">Gifts</t>
  </si>
  <si>
    <t xml:space="preserve">Childcare</t>
  </si>
  <si>
    <t xml:space="preserve">Kids' Expenses</t>
  </si>
  <si>
    <t xml:space="preserve">Other Bill</t>
  </si>
  <si>
    <t xml:space="preserve">Miscellaneous</t>
  </si>
  <si>
    <t xml:space="preserve">Legend</t>
  </si>
  <si>
    <t xml:space="preserve">Blue text on gray = type your own words here</t>
  </si>
  <si>
    <t xml:space="preserve">Black text = formula, do not overtype</t>
  </si>
  <si>
    <t xml:space="preserve">DASHBOARD — Your Year at a Glance</t>
  </si>
  <si>
    <t xml:space="preserve">Every number and chart on this tab updates automatically as you fill in your Month tabs.</t>
  </si>
  <si>
    <t xml:space="preserve">TOTAL INCOME (YTD)</t>
  </si>
  <si>
    <t xml:space="preserve">TOTAL BILLS (YTD)</t>
  </si>
  <si>
    <t xml:space="preserve">TOTAL SPENDING (YTD)</t>
  </si>
  <si>
    <t xml:space="preserve">NET GAIN / LOSS (YTD)</t>
  </si>
  <si>
    <t xml:space="preserve">Spending Category</t>
  </si>
  <si>
    <t xml:space="preserve">YTD Total</t>
  </si>
  <si>
    <t xml:space="preserve">Month</t>
  </si>
  <si>
    <t xml:space="preserve">Income</t>
  </si>
  <si>
    <t xml:space="preserve">Bills</t>
  </si>
  <si>
    <t xml:space="preserve">Spending</t>
  </si>
  <si>
    <t xml:space="preserve">Net</t>
  </si>
  <si>
    <t xml:space="preserve">Month 1</t>
  </si>
  <si>
    <t xml:space="preserve">Month 2</t>
  </si>
  <si>
    <t xml:space="preserve">Month 3</t>
  </si>
  <si>
    <t xml:space="preserve">MONTH 1 — Enter Your Transactions Below</t>
  </si>
  <si>
    <t xml:space="preserve">Date</t>
  </si>
  <si>
    <t xml:space="preserve">Source</t>
  </si>
  <si>
    <t xml:space="preserve">Amount</t>
  </si>
  <si>
    <t xml:space="preserve">Bill</t>
  </si>
  <si>
    <t xml:space="preserve">Due Date</t>
  </si>
  <si>
    <t xml:space="preserve">Status</t>
  </si>
  <si>
    <t xml:space="preserve">1/1</t>
  </si>
  <si>
    <t xml:space="preserve">Paycheck (example, delete me)</t>
  </si>
  <si>
    <t xml:space="preserve">Rent or Mortgage (example, delete me)</t>
  </si>
  <si>
    <t xml:space="preserve">1st</t>
  </si>
  <si>
    <t xml:space="preserve">TOTAL INCOME</t>
  </si>
  <si>
    <t xml:space="preserve">TOTAL MONTHLY BILLS</t>
  </si>
  <si>
    <t xml:space="preserve">Description</t>
  </si>
  <si>
    <t xml:space="preserve">Category</t>
  </si>
  <si>
    <t xml:space="preserve">Subtotal</t>
  </si>
  <si>
    <t xml:space="preserve">1/2</t>
  </si>
  <si>
    <t xml:space="preserve">Groceries (example, delete me)</t>
  </si>
  <si>
    <t xml:space="preserve">TOTAL SPENDING</t>
  </si>
  <si>
    <t xml:space="preserve">NET GAIN / LOSS (Income minus Bills minus Spending)</t>
  </si>
  <si>
    <t xml:space="preserve">MONTH 2 — Enter Your Transactions Below</t>
  </si>
  <si>
    <t xml:space="preserve">MONTH 3 — Enter Your Transactions Below</t>
  </si>
  <si>
    <t xml:space="preserve">1/9</t>
  </si>
  <si>
    <t xml:space="preserve">Restaurants (example, delete me)</t>
  </si>
  <si>
    <t xml:space="preserve">YTD SUMMARY — Nothing to type, this pulls from your Month tabs</t>
  </si>
  <si>
    <t xml:space="preserve">Total Income</t>
  </si>
  <si>
    <t xml:space="preserve">Total Bills</t>
  </si>
  <si>
    <t xml:space="preserve">Total Spending</t>
  </si>
  <si>
    <t xml:space="preserve">Net Gain / Loss</t>
  </si>
  <si>
    <t xml:space="preserve">YEAR TO DATE TOTAL</t>
  </si>
  <si>
    <t xml:space="preserve">Need more months? Right-click a Month tab, choose Duplicate, rename it, then add a row here.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</si>
</sst>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;&quot;($&quot;#,##0.00\);\-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2F46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i val="true"/>
      <sz val="11"/>
      <color rgb="FF808080"/>
      <name val="Arial"/>
      <family val="0"/>
      <charset val="1"/>
    </font>
    <font>
      <b val="true"/>
      <sz val="12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2F46"/>
        <bgColor rgb="FF003366"/>
      </patternFill>
    </fill>
    <fill>
      <patternFill patternType="solid">
        <fgColor rgb="FFD9D9D9"/>
        <bgColor rgb="FFC6E0B4"/>
      </patternFill>
    </fill>
    <fill>
      <patternFill patternType="solid">
        <fgColor rgb="FF3B5170"/>
        <bgColor rgb="FF4672A8"/>
      </patternFill>
    </fill>
    <fill>
      <patternFill patternType="solid">
        <fgColor rgb="FF6B7F9E"/>
        <bgColor rgb="FF6B7280"/>
      </patternFill>
    </fill>
    <fill>
      <patternFill patternType="solid">
        <fgColor rgb="FFD8A44D"/>
        <bgColor rgb="FFDC853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F8CBAD"/>
        </patternFill>
      </fill>
    </dxf>
    <dxf>
      <fill>
        <patternFill>
          <bgColor rgb="FFC6E0B4"/>
        </patternFill>
      </fill>
    </dxf>
    <dxf>
      <font>
        <b val="1"/>
        <color rgb="FFC00000"/>
      </font>
    </dxf>
    <dxf>
      <font>
        <b val="1"/>
        <color rgb="FF1B7A3D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1B7A3D"/>
      <rgbColor rgb="FF000080"/>
      <rgbColor rgb="FF8AA64F"/>
      <rgbColor rgb="FF800080"/>
      <rgbColor rgb="FF4F81BD"/>
      <rgbColor rgb="FFB7B7B7"/>
      <rgbColor rgb="FF808080"/>
      <rgbColor rgb="FF93A9CE"/>
      <rgbColor rgb="FFAB4744"/>
      <rgbColor rgb="FFFFFFCC"/>
      <rgbColor rgb="FFB8CD97"/>
      <rgbColor rgb="FF660066"/>
      <rgbColor rgb="FFDC853E"/>
      <rgbColor rgb="FF4672A8"/>
      <rgbColor rgb="FFD9D9D9"/>
      <rgbColor rgb="FF000080"/>
      <rgbColor rgb="FFFF00FF"/>
      <rgbColor rgb="FFFFFF00"/>
      <rgbColor rgb="FF00FFFF"/>
      <rgbColor rgb="FF800080"/>
      <rgbColor rgb="FF800000"/>
      <rgbColor rgb="FF6B7F9E"/>
      <rgbColor rgb="FF0000FF"/>
      <rgbColor rgb="FF00CCFF"/>
      <rgbColor rgb="FFCCFFFF"/>
      <rgbColor rgb="FFC6E0B4"/>
      <rgbColor rgb="FFFFFF99"/>
      <rgbColor rgb="FF92C3D5"/>
      <rgbColor rgb="FFF8B590"/>
      <rgbColor rgb="FFA99BBD"/>
      <rgbColor rgb="FFF8CBAD"/>
      <rgbColor rgb="FF4A7EBB"/>
      <rgbColor rgb="FF33CCCC"/>
      <rgbColor rgb="FF9BBB59"/>
      <rgbColor rgb="FFFFCC00"/>
      <rgbColor rgb="FFD8A44D"/>
      <rgbColor rgb="FFD09493"/>
      <rgbColor rgb="FF725990"/>
      <rgbColor rgb="FF878787"/>
      <rgbColor rgb="FF003366"/>
      <rgbColor rgb="FF4299B0"/>
      <rgbColor rgb="FF003300"/>
      <rgbColor rgb="FF333300"/>
      <rgbColor rgb="FF6B7280"/>
      <rgbColor rgb="FFC0504D"/>
      <rgbColor rgb="FF3B5170"/>
      <rgbColor rgb="FF1F2F4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YTD Spending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DASHBOARD!B8</c:f>
              <c:strCache>
                <c:ptCount val="1"/>
                <c:pt idx="0">
                  <c:v>YTD Total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Pt>
            <c:idx val="7"/>
            <c:spPr>
              <a:solidFill>
                <a:srgbClr val="d09493"/>
              </a:solidFill>
              <a:ln w="0">
                <a:noFill/>
              </a:ln>
            </c:spPr>
          </c:dPt>
          <c:dPt>
            <c:idx val="8"/>
            <c:spPr>
              <a:solidFill>
                <a:srgbClr val="b8cd97"/>
              </a:solidFill>
              <a:ln w="0">
                <a:noFill/>
              </a:ln>
            </c:spPr>
          </c:dPt>
          <c:dPt>
            <c:idx val="9"/>
            <c:spPr>
              <a:solidFill>
                <a:srgbClr val="a99bbd"/>
              </a:solidFill>
              <a:ln w="0">
                <a:noFill/>
              </a:ln>
            </c:spPr>
          </c:dPt>
          <c:dPt>
            <c:idx val="10"/>
            <c:spPr>
              <a:solidFill>
                <a:srgbClr val="92c3d5"/>
              </a:solidFill>
              <a:ln w="0">
                <a:noFill/>
              </a:ln>
            </c:spPr>
          </c:dPt>
          <c:dPt>
            <c:idx val="11"/>
            <c:spPr>
              <a:solidFill>
                <a:srgbClr val="f8b590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DASHBOARD!$A$9:$A$20</c:f>
              <c:strCache>
                <c:ptCount val="12"/>
                <c:pt idx="0">
                  <c:v>Groceries</c:v>
                </c:pt>
                <c:pt idx="1">
                  <c:v>Restaurants</c:v>
                </c:pt>
                <c:pt idx="2">
                  <c:v>Gas / Fuel</c:v>
                </c:pt>
                <c:pt idx="3">
                  <c:v>Clothing</c:v>
                </c:pt>
                <c:pt idx="4">
                  <c:v>Entertainment</c:v>
                </c:pt>
                <c:pt idx="5">
                  <c:v>Personal Care</c:v>
                </c:pt>
                <c:pt idx="6">
                  <c:v>Home Maintenance</c:v>
                </c:pt>
                <c:pt idx="7">
                  <c:v>Medical / Health</c:v>
                </c:pt>
                <c:pt idx="8">
                  <c:v>Pet Supplies</c:v>
                </c:pt>
                <c:pt idx="9">
                  <c:v>Gifts</c:v>
                </c:pt>
                <c:pt idx="10">
                  <c:v>Kids' Expenses</c:v>
                </c:pt>
                <c:pt idx="11">
                  <c:v>Miscellaneous</c:v>
                </c:pt>
              </c:strCache>
            </c:strRef>
          </c:cat>
          <c:val>
            <c:numRef>
              <c:f>DASHBOARD!$B$9:$B$20</c:f>
              <c:numCache>
                <c:formatCode>\$#,##0.00;"($"#,##0.00\);\-</c:formatCode>
                <c:ptCount val="12"/>
                <c:pt idx="0">
                  <c:v>190.26</c:v>
                </c:pt>
                <c:pt idx="1">
                  <c:v>41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Income vs. Bills vs. Spending by Month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DASHBOARD!E8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DASHBOARD!$D$9:$D$11</c:f>
              <c:strCache>
                <c:ptCount val="3"/>
                <c:pt idx="0">
                  <c:v>Month 1</c:v>
                </c:pt>
                <c:pt idx="1">
                  <c:v>Month 2</c:v>
                </c:pt>
                <c:pt idx="2">
                  <c:v>Month 3</c:v>
                </c:pt>
              </c:strCache>
            </c:strRef>
          </c:cat>
          <c:val>
            <c:numRef>
              <c:f>DASHBOARD!$E$9:$E$11</c:f>
              <c:numCache>
                <c:formatCode>\$#,##0.00;"($"#,##0.00\);\-</c:formatCode>
                <c:ptCount val="3"/>
                <c:pt idx="0">
                  <c:v>2000</c:v>
                </c:pt>
                <c:pt idx="1">
                  <c:v>2000</c:v>
                </c:pt>
                <c:pt idx="2">
                  <c:v>2150</c:v>
                </c:pt>
              </c:numCache>
            </c:numRef>
          </c:val>
        </c:ser>
        <c:ser>
          <c:idx val="1"/>
          <c:order val="1"/>
          <c:tx>
            <c:strRef>
              <c:f>DASHBOARD!F8</c:f>
              <c:strCache>
                <c:ptCount val="1"/>
                <c:pt idx="0">
                  <c:v>Bills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DASHBOARD!$D$9:$D$11</c:f>
              <c:strCache>
                <c:ptCount val="3"/>
                <c:pt idx="0">
                  <c:v>Month 1</c:v>
                </c:pt>
                <c:pt idx="1">
                  <c:v>Month 2</c:v>
                </c:pt>
                <c:pt idx="2">
                  <c:v>Month 3</c:v>
                </c:pt>
              </c:strCache>
            </c:strRef>
          </c:cat>
          <c:val>
            <c:numRef>
              <c:f>DASHBOARD!$F$9:$F$11</c:f>
              <c:numCache>
                <c:formatCode>\$#,##0.00;"($"#,##0.00\);\-</c:formatCode>
                <c:ptCount val="3"/>
                <c:pt idx="0">
                  <c:v>1200</c:v>
                </c:pt>
                <c:pt idx="1">
                  <c:v>1200</c:v>
                </c:pt>
                <c:pt idx="2">
                  <c:v>1200</c:v>
                </c:pt>
              </c:numCache>
            </c:numRef>
          </c:val>
        </c:ser>
        <c:ser>
          <c:idx val="2"/>
          <c:order val="2"/>
          <c:tx>
            <c:strRef>
              <c:f>DASHBOARD!G8</c:f>
              <c:strCache>
                <c:ptCount val="1"/>
                <c:pt idx="0">
                  <c:v>Spending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DASHBOARD!$D$9:$D$11</c:f>
              <c:strCache>
                <c:ptCount val="3"/>
                <c:pt idx="0">
                  <c:v>Month 1</c:v>
                </c:pt>
                <c:pt idx="1">
                  <c:v>Month 2</c:v>
                </c:pt>
                <c:pt idx="2">
                  <c:v>Month 3</c:v>
                </c:pt>
              </c:strCache>
            </c:strRef>
          </c:cat>
          <c:val>
            <c:numRef>
              <c:f>DASHBOARD!$G$9:$G$11</c:f>
              <c:numCache>
                <c:formatCode>\$#,##0.00;"($"#,##0.00\);\-</c:formatCode>
                <c:ptCount val="3"/>
                <c:pt idx="0">
                  <c:v>63.42</c:v>
                </c:pt>
                <c:pt idx="1">
                  <c:v>63.42</c:v>
                </c:pt>
                <c:pt idx="2">
                  <c:v>104.42</c:v>
                </c:pt>
              </c:numCache>
            </c:numRef>
          </c:val>
        </c:ser>
        <c:gapWidth val="150"/>
        <c:overlap val="0"/>
        <c:axId val="13678805"/>
        <c:axId val="45584347"/>
      </c:barChart>
      <c:catAx>
        <c:axId val="1367880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584347"/>
        <c:crosses val="autoZero"/>
        <c:auto val="1"/>
        <c:lblAlgn val="ctr"/>
        <c:lblOffset val="100"/>
        <c:noMultiLvlLbl val="0"/>
      </c:catAx>
      <c:valAx>
        <c:axId val="4558434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Dollars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;&quot;($&quot;#,##0.0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367880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Net Gain / Loss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DASHBOARD!H8</c:f>
              <c:strCache>
                <c:ptCount val="1"/>
                <c:pt idx="0">
                  <c:v>Net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DASHBOARD!$D$9:$D$11</c:f>
              <c:strCache>
                <c:ptCount val="3"/>
                <c:pt idx="0">
                  <c:v>Month 1</c:v>
                </c:pt>
                <c:pt idx="1">
                  <c:v>Month 2</c:v>
                </c:pt>
                <c:pt idx="2">
                  <c:v>Month 3</c:v>
                </c:pt>
              </c:strCache>
            </c:strRef>
          </c:cat>
          <c:val>
            <c:numRef>
              <c:f>DASHBOARD!$H$9:$H$11</c:f>
              <c:numCache>
                <c:formatCode>\$#,##0.00;"($"#,##0.00\);\-</c:formatCode>
                <c:ptCount val="3"/>
                <c:pt idx="0">
                  <c:v>736.58</c:v>
                </c:pt>
                <c:pt idx="1">
                  <c:v>736.58</c:v>
                </c:pt>
                <c:pt idx="2">
                  <c:v>845.58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8927205"/>
        <c:axId val="21142810"/>
      </c:lineChart>
      <c:catAx>
        <c:axId val="3892720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1142810"/>
        <c:crosses val="autoZero"/>
        <c:auto val="1"/>
        <c:lblAlgn val="ctr"/>
        <c:lblOffset val="100"/>
        <c:noMultiLvlLbl val="0"/>
      </c:catAx>
      <c:valAx>
        <c:axId val="2114281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Dollars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;&quot;($&quot;#,##0.0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892720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21</xdr:row>
      <xdr:rowOff>71280</xdr:rowOff>
    </xdr:from>
    <xdr:to>
      <xdr:col>4</xdr:col>
      <xdr:colOff>725040</xdr:colOff>
      <xdr:row>36</xdr:row>
      <xdr:rowOff>93240</xdr:rowOff>
    </xdr:to>
    <xdr:graphicFrame>
      <xdr:nvGraphicFramePr>
        <xdr:cNvPr id="0" name="Chart 1"/>
        <xdr:cNvGraphicFramePr/>
      </xdr:nvGraphicFramePr>
      <xdr:xfrm>
        <a:off x="0" y="4191120"/>
        <a:ext cx="43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21</xdr:row>
      <xdr:rowOff>71280</xdr:rowOff>
    </xdr:from>
    <xdr:to>
      <xdr:col>11</xdr:col>
      <xdr:colOff>526680</xdr:colOff>
      <xdr:row>36</xdr:row>
      <xdr:rowOff>93240</xdr:rowOff>
    </xdr:to>
    <xdr:graphicFrame>
      <xdr:nvGraphicFramePr>
        <xdr:cNvPr id="1" name="Chart 2"/>
        <xdr:cNvGraphicFramePr/>
      </xdr:nvGraphicFramePr>
      <xdr:xfrm>
        <a:off x="4440600" y="4191120"/>
        <a:ext cx="503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40</xdr:row>
      <xdr:rowOff>71280</xdr:rowOff>
    </xdr:from>
    <xdr:to>
      <xdr:col>5</xdr:col>
      <xdr:colOff>599040</xdr:colOff>
      <xdr:row>55</xdr:row>
      <xdr:rowOff>93240</xdr:rowOff>
    </xdr:to>
    <xdr:graphicFrame>
      <xdr:nvGraphicFramePr>
        <xdr:cNvPr id="2" name="Chart 3"/>
        <xdr:cNvGraphicFramePr/>
      </xdr:nvGraphicFramePr>
      <xdr:xfrm>
        <a:off x="0" y="7810560"/>
        <a:ext cx="503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"/>
    <col collapsed="false" customWidth="true" hidden="false" outlineLevel="0" max="3" min="3" style="0" width="26"/>
    <col collapsed="false" customWidth="true" hidden="false" outlineLevel="0" max="4" min="4" style="0" width="3"/>
    <col collapsed="false" customWidth="true" hidden="false" outlineLevel="0" max="5" min="5" style="0" width="22"/>
    <col collapsed="false" customWidth="true" hidden="false" outlineLevel="0" max="8" min="8" style="0" width="14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C4" s="3" t="s">
        <v>3</v>
      </c>
      <c r="E4" s="3" t="s">
        <v>4</v>
      </c>
      <c r="H4" s="4" t="s">
        <v>5</v>
      </c>
    </row>
    <row r="5" customFormat="false" ht="15" hidden="false" customHeight="false" outlineLevel="0" collapsed="false">
      <c r="A5" s="5" t="s">
        <v>6</v>
      </c>
      <c r="C5" s="5" t="s">
        <v>7</v>
      </c>
      <c r="E5" s="5" t="s">
        <v>8</v>
      </c>
      <c r="H5" s="5" t="s">
        <v>9</v>
      </c>
    </row>
    <row r="6" customFormat="false" ht="15" hidden="false" customHeight="false" outlineLevel="0" collapsed="false">
      <c r="A6" s="5" t="s">
        <v>10</v>
      </c>
      <c r="C6" s="5" t="s">
        <v>11</v>
      </c>
      <c r="E6" s="5" t="s">
        <v>12</v>
      </c>
      <c r="H6" s="5" t="s">
        <v>13</v>
      </c>
    </row>
    <row r="7" customFormat="false" ht="15" hidden="false" customHeight="false" outlineLevel="0" collapsed="false">
      <c r="A7" s="5" t="s">
        <v>14</v>
      </c>
      <c r="C7" s="5" t="s">
        <v>15</v>
      </c>
      <c r="E7" s="5" t="s">
        <v>16</v>
      </c>
    </row>
    <row r="8" customFormat="false" ht="15" hidden="false" customHeight="false" outlineLevel="0" collapsed="false">
      <c r="A8" s="5" t="s">
        <v>17</v>
      </c>
      <c r="C8" s="5" t="s">
        <v>18</v>
      </c>
      <c r="E8" s="5" t="s">
        <v>19</v>
      </c>
    </row>
    <row r="9" customFormat="false" ht="15" hidden="false" customHeight="false" outlineLevel="0" collapsed="false">
      <c r="A9" s="5" t="s">
        <v>20</v>
      </c>
      <c r="C9" s="5" t="s">
        <v>21</v>
      </c>
      <c r="E9" s="5" t="s">
        <v>22</v>
      </c>
    </row>
    <row r="10" customFormat="false" ht="15" hidden="false" customHeight="false" outlineLevel="0" collapsed="false">
      <c r="A10" s="5" t="s">
        <v>23</v>
      </c>
      <c r="C10" s="5" t="s">
        <v>24</v>
      </c>
      <c r="E10" s="5" t="s">
        <v>25</v>
      </c>
    </row>
    <row r="11" customFormat="false" ht="15" hidden="false" customHeight="false" outlineLevel="0" collapsed="false">
      <c r="C11" s="5" t="s">
        <v>26</v>
      </c>
      <c r="E11" s="5" t="s">
        <v>27</v>
      </c>
    </row>
    <row r="12" customFormat="false" ht="15" hidden="false" customHeight="false" outlineLevel="0" collapsed="false">
      <c r="C12" s="5" t="s">
        <v>28</v>
      </c>
      <c r="E12" s="5" t="s">
        <v>29</v>
      </c>
    </row>
    <row r="13" customFormat="false" ht="15" hidden="false" customHeight="false" outlineLevel="0" collapsed="false">
      <c r="C13" s="5" t="s">
        <v>30</v>
      </c>
      <c r="E13" s="5" t="s">
        <v>31</v>
      </c>
    </row>
    <row r="14" customFormat="false" ht="15" hidden="false" customHeight="false" outlineLevel="0" collapsed="false">
      <c r="C14" s="5" t="s">
        <v>32</v>
      </c>
      <c r="E14" s="5" t="s">
        <v>33</v>
      </c>
    </row>
    <row r="15" customFormat="false" ht="15" hidden="false" customHeight="false" outlineLevel="0" collapsed="false">
      <c r="C15" s="5" t="s">
        <v>34</v>
      </c>
      <c r="E15" s="5" t="s">
        <v>35</v>
      </c>
    </row>
    <row r="16" customFormat="false" ht="15" hidden="false" customHeight="false" outlineLevel="0" collapsed="false">
      <c r="C16" s="5" t="s">
        <v>36</v>
      </c>
      <c r="E16" s="5" t="s">
        <v>37</v>
      </c>
    </row>
    <row r="18" customFormat="false" ht="15" hidden="false" customHeight="false" outlineLevel="0" collapsed="false">
      <c r="A18" s="6" t="s">
        <v>38</v>
      </c>
    </row>
    <row r="19" customFormat="false" ht="15" hidden="false" customHeight="false" outlineLevel="0" collapsed="false">
      <c r="A19" s="7" t="s">
        <v>39</v>
      </c>
      <c r="B19" s="7"/>
      <c r="C19" s="7"/>
      <c r="D19" s="7"/>
      <c r="E19" s="7"/>
      <c r="F19" s="7"/>
    </row>
    <row r="20" customFormat="false" ht="15" hidden="false" customHeight="false" outlineLevel="0" collapsed="false">
      <c r="A20" s="7" t="s">
        <v>40</v>
      </c>
      <c r="B20" s="7"/>
      <c r="C20" s="7"/>
      <c r="D20" s="7"/>
      <c r="E20" s="7"/>
      <c r="F20" s="7"/>
    </row>
  </sheetData>
  <mergeCells count="4">
    <mergeCell ref="A1:F1"/>
    <mergeCell ref="A2:F2"/>
    <mergeCell ref="A19:F19"/>
    <mergeCell ref="A20:F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4"/>
    <col collapsed="false" customWidth="true" hidden="false" outlineLevel="0" max="3" min="3" style="0" width="3"/>
    <col collapsed="false" customWidth="true" hidden="false" outlineLevel="0" max="7" min="4" style="0" width="12"/>
    <col collapsed="false" customWidth="true" hidden="false" outlineLevel="0" max="8" min="8" style="0" width="14"/>
  </cols>
  <sheetData>
    <row r="1" customFormat="false" ht="17.35" hidden="false" customHeight="false" outlineLevel="0" collapsed="false">
      <c r="A1" s="1" t="s">
        <v>41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42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8" t="s">
        <v>43</v>
      </c>
      <c r="B4" s="8"/>
      <c r="C4" s="9" t="s">
        <v>44</v>
      </c>
      <c r="D4" s="9"/>
      <c r="E4" s="10" t="s">
        <v>45</v>
      </c>
      <c r="F4" s="10"/>
      <c r="G4" s="11" t="s">
        <v>46</v>
      </c>
      <c r="H4" s="11"/>
    </row>
    <row r="5" customFormat="false" ht="22.05" hidden="false" customHeight="false" outlineLevel="0" collapsed="false">
      <c r="A5" s="12" t="n">
        <f aca="false">'YTD SUMMARY'!B7</f>
        <v>6150</v>
      </c>
      <c r="B5" s="12"/>
      <c r="C5" s="13" t="n">
        <f aca="false">'YTD SUMMARY'!C7</f>
        <v>3600</v>
      </c>
      <c r="D5" s="13"/>
      <c r="E5" s="14" t="n">
        <f aca="false">'YTD SUMMARY'!D7</f>
        <v>231.26</v>
      </c>
      <c r="F5" s="14"/>
      <c r="G5" s="15" t="n">
        <f aca="false">'YTD SUMMARY'!E7</f>
        <v>2318.74</v>
      </c>
      <c r="H5" s="15"/>
    </row>
    <row r="8" customFormat="false" ht="15" hidden="false" customHeight="false" outlineLevel="0" collapsed="false">
      <c r="A8" s="3" t="s">
        <v>47</v>
      </c>
      <c r="B8" s="3" t="s">
        <v>48</v>
      </c>
      <c r="D8" s="3" t="s">
        <v>49</v>
      </c>
      <c r="E8" s="3" t="s">
        <v>50</v>
      </c>
      <c r="F8" s="3" t="s">
        <v>51</v>
      </c>
      <c r="G8" s="3" t="s">
        <v>52</v>
      </c>
      <c r="H8" s="3" t="s">
        <v>53</v>
      </c>
    </row>
    <row r="9" customFormat="false" ht="15" hidden="false" customHeight="false" outlineLevel="0" collapsed="false">
      <c r="A9" s="16" t="str">
        <f aca="false">'SET UP'!E5</f>
        <v>Groceries</v>
      </c>
      <c r="B9" s="17" t="n">
        <f aca="false">'Month 1'!G20+'Month 2'!G20+'Month 3'!G20</f>
        <v>190.26</v>
      </c>
      <c r="D9" s="16" t="s">
        <v>54</v>
      </c>
      <c r="E9" s="17" t="n">
        <f aca="false">'YTD SUMMARY'!B4</f>
        <v>2000</v>
      </c>
      <c r="F9" s="17" t="n">
        <f aca="false">'YTD SUMMARY'!C4</f>
        <v>1200</v>
      </c>
      <c r="G9" s="17" t="n">
        <f aca="false">'YTD SUMMARY'!D4</f>
        <v>63.42</v>
      </c>
      <c r="H9" s="17" t="n">
        <f aca="false">'YTD SUMMARY'!E4</f>
        <v>736.58</v>
      </c>
    </row>
    <row r="10" customFormat="false" ht="15" hidden="false" customHeight="false" outlineLevel="0" collapsed="false">
      <c r="A10" s="16" t="str">
        <f aca="false">'SET UP'!E6</f>
        <v>Restaurants</v>
      </c>
      <c r="B10" s="17" t="n">
        <f aca="false">'Month 1'!G21+'Month 2'!G21+'Month 3'!G21</f>
        <v>41</v>
      </c>
      <c r="D10" s="16" t="s">
        <v>55</v>
      </c>
      <c r="E10" s="17" t="n">
        <f aca="false">'YTD SUMMARY'!B5</f>
        <v>2000</v>
      </c>
      <c r="F10" s="17" t="n">
        <f aca="false">'YTD SUMMARY'!C5</f>
        <v>1200</v>
      </c>
      <c r="G10" s="17" t="n">
        <f aca="false">'YTD SUMMARY'!D5</f>
        <v>63.42</v>
      </c>
      <c r="H10" s="17" t="n">
        <f aca="false">'YTD SUMMARY'!E5</f>
        <v>736.58</v>
      </c>
    </row>
    <row r="11" customFormat="false" ht="15" hidden="false" customHeight="false" outlineLevel="0" collapsed="false">
      <c r="A11" s="16" t="str">
        <f aca="false">'SET UP'!E7</f>
        <v>Gas / Fuel</v>
      </c>
      <c r="B11" s="17" t="n">
        <f aca="false">'Month 1'!G22+'Month 2'!G22+'Month 3'!G22</f>
        <v>0</v>
      </c>
      <c r="D11" s="16" t="s">
        <v>56</v>
      </c>
      <c r="E11" s="17" t="n">
        <f aca="false">'YTD SUMMARY'!B6</f>
        <v>2150</v>
      </c>
      <c r="F11" s="17" t="n">
        <f aca="false">'YTD SUMMARY'!C6</f>
        <v>1200</v>
      </c>
      <c r="G11" s="17" t="n">
        <f aca="false">'YTD SUMMARY'!D6</f>
        <v>104.42</v>
      </c>
      <c r="H11" s="17" t="n">
        <f aca="false">'YTD SUMMARY'!E6</f>
        <v>845.58</v>
      </c>
    </row>
    <row r="12" customFormat="false" ht="15" hidden="false" customHeight="false" outlineLevel="0" collapsed="false">
      <c r="A12" s="16" t="str">
        <f aca="false">'SET UP'!E8</f>
        <v>Clothing</v>
      </c>
      <c r="B12" s="17" t="n">
        <f aca="false">'Month 1'!G23+'Month 2'!G23+'Month 3'!G23</f>
        <v>0</v>
      </c>
    </row>
    <row r="13" customFormat="false" ht="15" hidden="false" customHeight="false" outlineLevel="0" collapsed="false">
      <c r="A13" s="16" t="str">
        <f aca="false">'SET UP'!E9</f>
        <v>Entertainment</v>
      </c>
      <c r="B13" s="17" t="n">
        <f aca="false">'Month 1'!G24+'Month 2'!G24+'Month 3'!G24</f>
        <v>0</v>
      </c>
    </row>
    <row r="14" customFormat="false" ht="15" hidden="false" customHeight="false" outlineLevel="0" collapsed="false">
      <c r="A14" s="16" t="str">
        <f aca="false">'SET UP'!E10</f>
        <v>Personal Care</v>
      </c>
      <c r="B14" s="17" t="n">
        <f aca="false">'Month 1'!G25+'Month 2'!G25+'Month 3'!G25</f>
        <v>0</v>
      </c>
    </row>
    <row r="15" customFormat="false" ht="15" hidden="false" customHeight="false" outlineLevel="0" collapsed="false">
      <c r="A15" s="16" t="str">
        <f aca="false">'SET UP'!E11</f>
        <v>Home Maintenance</v>
      </c>
      <c r="B15" s="17" t="n">
        <f aca="false">'Month 1'!G26+'Month 2'!G26+'Month 3'!G26</f>
        <v>0</v>
      </c>
    </row>
    <row r="16" customFormat="false" ht="15" hidden="false" customHeight="false" outlineLevel="0" collapsed="false">
      <c r="A16" s="16" t="str">
        <f aca="false">'SET UP'!E12</f>
        <v>Medical / Health</v>
      </c>
      <c r="B16" s="17" t="n">
        <f aca="false">'Month 1'!G27+'Month 2'!G27+'Month 3'!G27</f>
        <v>0</v>
      </c>
    </row>
    <row r="17" customFormat="false" ht="15" hidden="false" customHeight="false" outlineLevel="0" collapsed="false">
      <c r="A17" s="16" t="str">
        <f aca="false">'SET UP'!E13</f>
        <v>Pet Supplies</v>
      </c>
      <c r="B17" s="17" t="n">
        <f aca="false">'Month 1'!G28+'Month 2'!G28+'Month 3'!G28</f>
        <v>0</v>
      </c>
    </row>
    <row r="18" customFormat="false" ht="15" hidden="false" customHeight="false" outlineLevel="0" collapsed="false">
      <c r="A18" s="16" t="str">
        <f aca="false">'SET UP'!E14</f>
        <v>Gifts</v>
      </c>
      <c r="B18" s="17" t="n">
        <f aca="false">'Month 1'!G29+'Month 2'!G29+'Month 3'!G29</f>
        <v>0</v>
      </c>
    </row>
    <row r="19" customFormat="false" ht="15" hidden="false" customHeight="false" outlineLevel="0" collapsed="false">
      <c r="A19" s="16" t="str">
        <f aca="false">'SET UP'!E15</f>
        <v>Kids' Expenses</v>
      </c>
      <c r="B19" s="17" t="n">
        <f aca="false">'Month 1'!G30+'Month 2'!G30+'Month 3'!G30</f>
        <v>0</v>
      </c>
    </row>
    <row r="20" customFormat="false" ht="15" hidden="false" customHeight="false" outlineLevel="0" collapsed="false">
      <c r="A20" s="16" t="str">
        <f aca="false">'SET UP'!E16</f>
        <v>Miscellaneous</v>
      </c>
      <c r="B20" s="17" t="n">
        <f aca="false">'Month 1'!G31+'Month 2'!G31+'Month 3'!G31</f>
        <v>0</v>
      </c>
    </row>
  </sheetData>
  <mergeCells count="10">
    <mergeCell ref="A1:H1"/>
    <mergeCell ref="A2:H2"/>
    <mergeCell ref="A4:B4"/>
    <mergeCell ref="C4:D4"/>
    <mergeCell ref="E4:F4"/>
    <mergeCell ref="G4:H4"/>
    <mergeCell ref="A5:B5"/>
    <mergeCell ref="C5:D5"/>
    <mergeCell ref="E5:F5"/>
    <mergeCell ref="G5:H5"/>
  </mergeCells>
  <conditionalFormatting sqref="B9:B20">
    <cfRule type="dataBar" priority="2">
      <dataBar showValue="1" minLength="10" maxLength="90">
        <cfvo type="num" val="0"/>
        <cfvo type="max" val="0"/>
        <color rgb="FFD8A44D"/>
      </dataBar>
      <extLst>
        <ext xmlns:x14="http://schemas.microsoft.com/office/spreadsheetml/2009/9/main" uri="{B025F937-C7B1-47D3-B67F-A62EFF666E3E}">
          <x14:id>{F4F24014-3C14-4EAE-9AB9-33B21F449E59}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F24014-3C14-4EAE-9AB9-33B21F449E59}">
            <x14:dataBar minLength="10" maxLength="90" axisPosition="none" gradient="true">
              <x14:cfvo type="num">
                <xm:f>0</xm:f>
              </x14:cfvo>
              <x14:cfvo type="max"/>
              <x14:negativeFillColor rgb="FFD8A44D"/>
              <x14:axisColor rgb="FF000000"/>
            </x14:dataBar>
          </x14:cfRule>
          <xm:sqref>B9:B20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6"/>
    <col collapsed="false" customWidth="true" hidden="false" outlineLevel="0" max="3" min="3" style="0" width="14"/>
    <col collapsed="false" customWidth="true" hidden="false" outlineLevel="0" max="4" min="4" style="0" width="3"/>
    <col collapsed="false" customWidth="true" hidden="false" outlineLevel="0" max="6" min="5" style="0" width="22"/>
    <col collapsed="false" customWidth="true" hidden="false" outlineLevel="0" max="7" min="7" style="0" width="14"/>
    <col collapsed="false" customWidth="true" hidden="false" outlineLevel="0" max="8" min="8" style="0" width="10"/>
  </cols>
  <sheetData>
    <row r="1" customFormat="false" ht="17.35" hidden="false" customHeight="false" outlineLevel="0" collapsed="false">
      <c r="A1" s="1" t="s">
        <v>57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3" t="s">
        <v>58</v>
      </c>
      <c r="B3" s="3" t="s">
        <v>59</v>
      </c>
      <c r="C3" s="3" t="s">
        <v>60</v>
      </c>
      <c r="E3" s="3" t="s">
        <v>61</v>
      </c>
      <c r="F3" s="3" t="s">
        <v>62</v>
      </c>
      <c r="G3" s="3" t="s">
        <v>60</v>
      </c>
      <c r="H3" s="3" t="s">
        <v>63</v>
      </c>
    </row>
    <row r="4" customFormat="false" ht="15" hidden="false" customHeight="false" outlineLevel="0" collapsed="false">
      <c r="A4" s="18" t="s">
        <v>64</v>
      </c>
      <c r="B4" s="18" t="s">
        <v>65</v>
      </c>
      <c r="C4" s="19" t="n">
        <v>2000</v>
      </c>
      <c r="E4" s="18" t="s">
        <v>66</v>
      </c>
      <c r="F4" s="18" t="s">
        <v>67</v>
      </c>
      <c r="G4" s="19" t="n">
        <v>1200</v>
      </c>
      <c r="H4" s="18" t="s">
        <v>9</v>
      </c>
    </row>
    <row r="5" customFormat="false" ht="15" hidden="false" customHeight="false" outlineLevel="0" collapsed="false">
      <c r="A5" s="20"/>
      <c r="B5" s="20"/>
      <c r="C5" s="21"/>
      <c r="E5" s="20"/>
      <c r="F5" s="20"/>
      <c r="G5" s="21"/>
      <c r="H5" s="20"/>
    </row>
    <row r="6" customFormat="false" ht="15" hidden="false" customHeight="false" outlineLevel="0" collapsed="false">
      <c r="A6" s="20"/>
      <c r="B6" s="20"/>
      <c r="C6" s="21"/>
      <c r="E6" s="20"/>
      <c r="F6" s="20"/>
      <c r="G6" s="21"/>
      <c r="H6" s="20"/>
    </row>
    <row r="7" customFormat="false" ht="15" hidden="false" customHeight="false" outlineLevel="0" collapsed="false">
      <c r="A7" s="20"/>
      <c r="B7" s="20"/>
      <c r="C7" s="21"/>
      <c r="E7" s="20"/>
      <c r="F7" s="20"/>
      <c r="G7" s="21"/>
      <c r="H7" s="20"/>
    </row>
    <row r="8" customFormat="false" ht="15" hidden="false" customHeight="false" outlineLevel="0" collapsed="false">
      <c r="A8" s="20"/>
      <c r="B8" s="20"/>
      <c r="C8" s="21"/>
      <c r="E8" s="20"/>
      <c r="F8" s="20"/>
      <c r="G8" s="21"/>
      <c r="H8" s="20"/>
    </row>
    <row r="9" customFormat="false" ht="15" hidden="false" customHeight="false" outlineLevel="0" collapsed="false">
      <c r="A9" s="20"/>
      <c r="B9" s="20"/>
      <c r="C9" s="21"/>
      <c r="E9" s="20"/>
      <c r="F9" s="20"/>
      <c r="G9" s="21"/>
      <c r="H9" s="20"/>
    </row>
    <row r="10" customFormat="false" ht="15" hidden="false" customHeight="false" outlineLevel="0" collapsed="false">
      <c r="A10" s="20"/>
      <c r="B10" s="20"/>
      <c r="C10" s="21"/>
      <c r="E10" s="20"/>
      <c r="F10" s="20"/>
      <c r="G10" s="21"/>
      <c r="H10" s="20"/>
    </row>
    <row r="11" customFormat="false" ht="15" hidden="false" customHeight="false" outlineLevel="0" collapsed="false">
      <c r="A11" s="20"/>
      <c r="B11" s="20"/>
      <c r="C11" s="21"/>
      <c r="E11" s="20"/>
      <c r="F11" s="20"/>
      <c r="G11" s="21"/>
      <c r="H11" s="20"/>
    </row>
    <row r="12" customFormat="false" ht="15" hidden="false" customHeight="false" outlineLevel="0" collapsed="false">
      <c r="A12" s="20"/>
      <c r="B12" s="20"/>
      <c r="C12" s="21"/>
      <c r="E12" s="20"/>
      <c r="F12" s="20"/>
      <c r="G12" s="21"/>
      <c r="H12" s="20"/>
    </row>
    <row r="13" customFormat="false" ht="15" hidden="false" customHeight="false" outlineLevel="0" collapsed="false">
      <c r="A13" s="20"/>
      <c r="B13" s="20"/>
      <c r="C13" s="21"/>
      <c r="E13" s="20"/>
      <c r="F13" s="20"/>
      <c r="G13" s="21"/>
      <c r="H13" s="20"/>
    </row>
    <row r="14" customFormat="false" ht="15" hidden="false" customHeight="false" outlineLevel="0" collapsed="false">
      <c r="E14" s="20"/>
      <c r="F14" s="20"/>
      <c r="G14" s="21"/>
      <c r="H14" s="20"/>
    </row>
    <row r="15" customFormat="false" ht="15" hidden="false" customHeight="false" outlineLevel="0" collapsed="false">
      <c r="A15" s="6" t="s">
        <v>68</v>
      </c>
      <c r="C15" s="22" t="n">
        <f aca="false">SUM(C4:C13)</f>
        <v>2000</v>
      </c>
      <c r="E15" s="20"/>
      <c r="F15" s="20"/>
      <c r="G15" s="21"/>
      <c r="H15" s="20"/>
    </row>
    <row r="16" customFormat="false" ht="15" hidden="false" customHeight="false" outlineLevel="0" collapsed="false">
      <c r="E16" s="20"/>
      <c r="F16" s="20"/>
      <c r="G16" s="20"/>
      <c r="H16" s="20"/>
    </row>
    <row r="17" customFormat="false" ht="15" hidden="false" customHeight="false" outlineLevel="0" collapsed="false">
      <c r="E17" s="23" t="s">
        <v>69</v>
      </c>
      <c r="F17" s="20"/>
      <c r="G17" s="17" t="n">
        <f aca="false">SUM(G4:G15)</f>
        <v>1200</v>
      </c>
      <c r="H17" s="20"/>
    </row>
    <row r="19" customFormat="false" ht="15" hidden="false" customHeight="false" outlineLevel="0" collapsed="false">
      <c r="A19" s="3" t="s">
        <v>58</v>
      </c>
      <c r="B19" s="3" t="s">
        <v>70</v>
      </c>
      <c r="C19" s="3" t="s">
        <v>71</v>
      </c>
      <c r="D19" s="3" t="s">
        <v>60</v>
      </c>
      <c r="F19" s="3" t="s">
        <v>71</v>
      </c>
      <c r="G19" s="3" t="s">
        <v>72</v>
      </c>
    </row>
    <row r="20" customFormat="false" ht="15" hidden="false" customHeight="false" outlineLevel="0" collapsed="false">
      <c r="A20" s="18" t="s">
        <v>73</v>
      </c>
      <c r="B20" s="18" t="s">
        <v>74</v>
      </c>
      <c r="C20" s="18" t="s">
        <v>8</v>
      </c>
      <c r="D20" s="19" t="n">
        <v>63.42</v>
      </c>
      <c r="F20" s="16" t="str">
        <f aca="false">'SET UP'!E5</f>
        <v>Groceries</v>
      </c>
      <c r="G20" s="17" t="n">
        <f aca="false">SUMIF($C$20:$C$39,F20,$D$20:$D$39)</f>
        <v>63.42</v>
      </c>
    </row>
    <row r="21" customFormat="false" ht="15" hidden="false" customHeight="false" outlineLevel="0" collapsed="false">
      <c r="A21" s="20"/>
      <c r="B21" s="20"/>
      <c r="C21" s="20"/>
      <c r="D21" s="21"/>
      <c r="F21" s="16" t="str">
        <f aca="false">'SET UP'!E6</f>
        <v>Restaurants</v>
      </c>
      <c r="G21" s="17" t="n">
        <f aca="false">SUMIF($C$20:$C$39,F21,$D$20:$D$39)</f>
        <v>0</v>
      </c>
    </row>
    <row r="22" customFormat="false" ht="15" hidden="false" customHeight="false" outlineLevel="0" collapsed="false">
      <c r="A22" s="20"/>
      <c r="B22" s="20"/>
      <c r="C22" s="20"/>
      <c r="D22" s="21"/>
      <c r="F22" s="16" t="str">
        <f aca="false">'SET UP'!E7</f>
        <v>Gas / Fuel</v>
      </c>
      <c r="G22" s="17" t="n">
        <f aca="false">SUMIF($C$20:$C$39,F22,$D$20:$D$39)</f>
        <v>0</v>
      </c>
    </row>
    <row r="23" customFormat="false" ht="15" hidden="false" customHeight="false" outlineLevel="0" collapsed="false">
      <c r="A23" s="20"/>
      <c r="B23" s="20"/>
      <c r="C23" s="20"/>
      <c r="D23" s="21"/>
      <c r="F23" s="16" t="str">
        <f aca="false">'SET UP'!E8</f>
        <v>Clothing</v>
      </c>
      <c r="G23" s="17" t="n">
        <f aca="false">SUMIF($C$20:$C$39,F23,$D$20:$D$39)</f>
        <v>0</v>
      </c>
    </row>
    <row r="24" customFormat="false" ht="15" hidden="false" customHeight="false" outlineLevel="0" collapsed="false">
      <c r="A24" s="20"/>
      <c r="B24" s="20"/>
      <c r="C24" s="20"/>
      <c r="D24" s="21"/>
      <c r="F24" s="16" t="str">
        <f aca="false">'SET UP'!E9</f>
        <v>Entertainment</v>
      </c>
      <c r="G24" s="17" t="n">
        <f aca="false">SUMIF($C$20:$C$39,F24,$D$20:$D$39)</f>
        <v>0</v>
      </c>
    </row>
    <row r="25" customFormat="false" ht="15" hidden="false" customHeight="false" outlineLevel="0" collapsed="false">
      <c r="A25" s="20"/>
      <c r="B25" s="20"/>
      <c r="C25" s="20"/>
      <c r="D25" s="21"/>
      <c r="F25" s="16" t="str">
        <f aca="false">'SET UP'!E10</f>
        <v>Personal Care</v>
      </c>
      <c r="G25" s="17" t="n">
        <f aca="false">SUMIF($C$20:$C$39,F25,$D$20:$D$39)</f>
        <v>0</v>
      </c>
    </row>
    <row r="26" customFormat="false" ht="15" hidden="false" customHeight="false" outlineLevel="0" collapsed="false">
      <c r="A26" s="20"/>
      <c r="B26" s="20"/>
      <c r="C26" s="20"/>
      <c r="D26" s="21"/>
      <c r="F26" s="16" t="str">
        <f aca="false">'SET UP'!E11</f>
        <v>Home Maintenance</v>
      </c>
      <c r="G26" s="17" t="n">
        <f aca="false">SUMIF($C$20:$C$39,F26,$D$20:$D$39)</f>
        <v>0</v>
      </c>
    </row>
    <row r="27" customFormat="false" ht="15" hidden="false" customHeight="false" outlineLevel="0" collapsed="false">
      <c r="A27" s="20"/>
      <c r="B27" s="20"/>
      <c r="C27" s="20"/>
      <c r="D27" s="21"/>
      <c r="F27" s="16" t="str">
        <f aca="false">'SET UP'!E12</f>
        <v>Medical / Health</v>
      </c>
      <c r="G27" s="17" t="n">
        <f aca="false">SUMIF($C$20:$C$39,F27,$D$20:$D$39)</f>
        <v>0</v>
      </c>
    </row>
    <row r="28" customFormat="false" ht="15" hidden="false" customHeight="false" outlineLevel="0" collapsed="false">
      <c r="A28" s="20"/>
      <c r="B28" s="20"/>
      <c r="C28" s="20"/>
      <c r="D28" s="21"/>
      <c r="F28" s="16" t="str">
        <f aca="false">'SET UP'!E13</f>
        <v>Pet Supplies</v>
      </c>
      <c r="G28" s="17" t="n">
        <f aca="false">SUMIF($C$20:$C$39,F28,$D$20:$D$39)</f>
        <v>0</v>
      </c>
    </row>
    <row r="29" customFormat="false" ht="15" hidden="false" customHeight="false" outlineLevel="0" collapsed="false">
      <c r="A29" s="20"/>
      <c r="B29" s="20"/>
      <c r="C29" s="20"/>
      <c r="D29" s="21"/>
      <c r="F29" s="16" t="str">
        <f aca="false">'SET UP'!E14</f>
        <v>Gifts</v>
      </c>
      <c r="G29" s="17" t="n">
        <f aca="false">SUMIF($C$20:$C$39,F29,$D$20:$D$39)</f>
        <v>0</v>
      </c>
    </row>
    <row r="30" customFormat="false" ht="15" hidden="false" customHeight="false" outlineLevel="0" collapsed="false">
      <c r="A30" s="20"/>
      <c r="B30" s="20"/>
      <c r="C30" s="20"/>
      <c r="D30" s="21"/>
      <c r="F30" s="16" t="str">
        <f aca="false">'SET UP'!E15</f>
        <v>Kids' Expenses</v>
      </c>
      <c r="G30" s="17" t="n">
        <f aca="false">SUMIF($C$20:$C$39,F30,$D$20:$D$39)</f>
        <v>0</v>
      </c>
    </row>
    <row r="31" customFormat="false" ht="15" hidden="false" customHeight="false" outlineLevel="0" collapsed="false">
      <c r="A31" s="20"/>
      <c r="B31" s="20"/>
      <c r="C31" s="20"/>
      <c r="D31" s="21"/>
      <c r="F31" s="16" t="str">
        <f aca="false">'SET UP'!E16</f>
        <v>Miscellaneous</v>
      </c>
      <c r="G31" s="17" t="n">
        <f aca="false">SUMIF($C$20:$C$39,F31,$D$20:$D$39)</f>
        <v>0</v>
      </c>
    </row>
    <row r="32" customFormat="false" ht="15" hidden="false" customHeight="false" outlineLevel="0" collapsed="false">
      <c r="A32" s="20"/>
      <c r="B32" s="20"/>
      <c r="C32" s="20"/>
      <c r="D32" s="21"/>
    </row>
    <row r="33" customFormat="false" ht="15" hidden="false" customHeight="false" outlineLevel="0" collapsed="false">
      <c r="A33" s="20"/>
      <c r="B33" s="20"/>
      <c r="C33" s="20"/>
      <c r="D33" s="21"/>
    </row>
    <row r="34" customFormat="false" ht="15" hidden="false" customHeight="false" outlineLevel="0" collapsed="false">
      <c r="A34" s="20"/>
      <c r="B34" s="20"/>
      <c r="C34" s="20"/>
      <c r="D34" s="21"/>
    </row>
    <row r="35" customFormat="false" ht="15" hidden="false" customHeight="false" outlineLevel="0" collapsed="false">
      <c r="A35" s="20"/>
      <c r="B35" s="20"/>
      <c r="C35" s="20"/>
      <c r="D35" s="21"/>
    </row>
    <row r="36" customFormat="false" ht="15" hidden="false" customHeight="false" outlineLevel="0" collapsed="false">
      <c r="A36" s="20"/>
      <c r="B36" s="20"/>
      <c r="C36" s="20"/>
      <c r="D36" s="21"/>
    </row>
    <row r="37" customFormat="false" ht="15" hidden="false" customHeight="false" outlineLevel="0" collapsed="false">
      <c r="A37" s="20"/>
      <c r="B37" s="20"/>
      <c r="C37" s="20"/>
      <c r="D37" s="21"/>
    </row>
    <row r="38" customFormat="false" ht="15" hidden="false" customHeight="false" outlineLevel="0" collapsed="false">
      <c r="A38" s="20"/>
      <c r="B38" s="20"/>
      <c r="C38" s="20"/>
      <c r="D38" s="21"/>
    </row>
    <row r="39" customFormat="false" ht="15" hidden="false" customHeight="false" outlineLevel="0" collapsed="false">
      <c r="A39" s="20"/>
      <c r="B39" s="20"/>
      <c r="C39" s="20"/>
      <c r="D39" s="21"/>
    </row>
    <row r="41" customFormat="false" ht="15" hidden="false" customHeight="false" outlineLevel="0" collapsed="false">
      <c r="A41" s="6" t="s">
        <v>75</v>
      </c>
      <c r="D41" s="22" t="n">
        <f aca="false">SUM(D20:D39)</f>
        <v>63.42</v>
      </c>
    </row>
    <row r="43" customFormat="false" ht="15" hidden="false" customHeight="false" outlineLevel="0" collapsed="false">
      <c r="A43" s="24" t="s">
        <v>76</v>
      </c>
      <c r="B43" s="24"/>
      <c r="C43" s="24"/>
      <c r="D43" s="25" t="n">
        <f aca="false">C15-G17-D41</f>
        <v>736.58</v>
      </c>
    </row>
  </sheetData>
  <mergeCells count="2">
    <mergeCell ref="A1:H1"/>
    <mergeCell ref="A43:C43"/>
  </mergeCells>
  <conditionalFormatting sqref="H4:H15">
    <cfRule type="expression" priority="2" aboveAverage="0" equalAverage="0" bottom="0" percent="0" rank="0" text="" dxfId="0">
      <formula>H4="Unpaid"</formula>
    </cfRule>
    <cfRule type="expression" priority="3" aboveAverage="0" equalAverage="0" bottom="0" percent="0" rank="0" text="" dxfId="1">
      <formula>H4="Paid"</formula>
    </cfRule>
  </conditionalFormatting>
  <conditionalFormatting sqref="G20:G31">
    <cfRule type="dataBar" priority="4">
      <dataBar showValue="1" minLength="10" maxLength="90">
        <cfvo type="num" val="0"/>
        <cfvo type="max" val="0"/>
        <color rgb="FF1F2F46"/>
      </dataBar>
      <extLst>
        <ext xmlns:x14="http://schemas.microsoft.com/office/spreadsheetml/2009/9/main" uri="{B025F937-C7B1-47D3-B67F-A62EFF666E3E}">
          <x14:id>{1DFCA7F1-3AB1-49D0-92F0-DBD05A2691E8}</x14:id>
        </ext>
      </extLst>
    </cfRule>
  </conditionalFormatting>
  <conditionalFormatting sqref="D43">
    <cfRule type="cellIs" priority="5" operator="lessThan" aboveAverage="0" equalAverage="0" bottom="0" percent="0" rank="0" text="" dxfId="2">
      <formula>0</formula>
    </cfRule>
    <cfRule type="cellIs" priority="6" operator="greaterThanOrEqual" aboveAverage="0" equalAverage="0" bottom="0" percent="0" rank="0" text="" dxfId="3">
      <formula>0</formula>
    </cfRule>
  </conditionalFormatting>
  <dataValidations count="4">
    <dataValidation allowBlank="true" errorStyle="stop" operator="between" showDropDown="false" showErrorMessage="false" showInputMessage="false" sqref="B4:B13" type="list">
      <formula1>'SET UP'!$A$5:$A$10</formula1>
      <formula2>0</formula2>
    </dataValidation>
    <dataValidation allowBlank="true" errorStyle="stop" operator="between" showDropDown="false" showErrorMessage="false" showInputMessage="false" sqref="E4:E15" type="list">
      <formula1>'SET UP'!$C$5:$C$16</formula1>
      <formula2>0</formula2>
    </dataValidation>
    <dataValidation allowBlank="true" errorStyle="stop" operator="between" showDropDown="false" showErrorMessage="false" showInputMessage="false" sqref="H4:H15" type="list">
      <formula1>'SET UP'!$H$5:$H$6</formula1>
      <formula2>0</formula2>
    </dataValidation>
    <dataValidation allowBlank="true" errorStyle="stop" operator="between" showDropDown="false" showErrorMessage="false" showInputMessage="false" sqref="C20:C39" type="list">
      <formula1>'SET UP'!$E$5:$E$16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DFCA7F1-3AB1-49D0-92F0-DBD05A2691E8}">
            <x14:dataBar minLength="10" maxLength="90" axisPosition="none" gradient="true">
              <x14:cfvo type="num">
                <xm:f>0</xm:f>
              </x14:cfvo>
              <x14:cfvo type="max"/>
              <x14:negativeFillColor rgb="FF1F2F46"/>
              <x14:axisColor rgb="FF000000"/>
            </x14:dataBar>
          </x14:cfRule>
          <xm:sqref>G20:G31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6"/>
    <col collapsed="false" customWidth="true" hidden="false" outlineLevel="0" max="3" min="3" style="0" width="14"/>
    <col collapsed="false" customWidth="true" hidden="false" outlineLevel="0" max="4" min="4" style="0" width="3"/>
    <col collapsed="false" customWidth="true" hidden="false" outlineLevel="0" max="6" min="5" style="0" width="22"/>
    <col collapsed="false" customWidth="true" hidden="false" outlineLevel="0" max="7" min="7" style="0" width="14"/>
    <col collapsed="false" customWidth="true" hidden="false" outlineLevel="0" max="8" min="8" style="0" width="10"/>
  </cols>
  <sheetData>
    <row r="1" customFormat="false" ht="17.35" hidden="false" customHeight="false" outlineLevel="0" collapsed="false">
      <c r="A1" s="1" t="s">
        <v>77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3" t="s">
        <v>58</v>
      </c>
      <c r="B3" s="3" t="s">
        <v>59</v>
      </c>
      <c r="C3" s="3" t="s">
        <v>60</v>
      </c>
      <c r="E3" s="3" t="s">
        <v>61</v>
      </c>
      <c r="F3" s="3" t="s">
        <v>62</v>
      </c>
      <c r="G3" s="3" t="s">
        <v>60</v>
      </c>
      <c r="H3" s="3" t="s">
        <v>63</v>
      </c>
    </row>
    <row r="4" customFormat="false" ht="15" hidden="false" customHeight="false" outlineLevel="0" collapsed="false">
      <c r="A4" s="18" t="s">
        <v>64</v>
      </c>
      <c r="B4" s="18" t="s">
        <v>65</v>
      </c>
      <c r="C4" s="19" t="n">
        <v>2000</v>
      </c>
      <c r="E4" s="18" t="s">
        <v>66</v>
      </c>
      <c r="F4" s="18" t="s">
        <v>67</v>
      </c>
      <c r="G4" s="19" t="n">
        <v>1200</v>
      </c>
      <c r="H4" s="18" t="s">
        <v>9</v>
      </c>
    </row>
    <row r="5" customFormat="false" ht="15" hidden="false" customHeight="false" outlineLevel="0" collapsed="false">
      <c r="A5" s="20"/>
      <c r="B5" s="20"/>
      <c r="C5" s="21"/>
      <c r="E5" s="20"/>
      <c r="F5" s="20"/>
      <c r="G5" s="21"/>
      <c r="H5" s="20"/>
    </row>
    <row r="6" customFormat="false" ht="15" hidden="false" customHeight="false" outlineLevel="0" collapsed="false">
      <c r="A6" s="20"/>
      <c r="B6" s="20"/>
      <c r="C6" s="21"/>
      <c r="E6" s="20"/>
      <c r="F6" s="20"/>
      <c r="G6" s="21"/>
      <c r="H6" s="20"/>
    </row>
    <row r="7" customFormat="false" ht="15" hidden="false" customHeight="false" outlineLevel="0" collapsed="false">
      <c r="A7" s="20"/>
      <c r="B7" s="20"/>
      <c r="C7" s="21"/>
      <c r="E7" s="20"/>
      <c r="F7" s="20"/>
      <c r="G7" s="21"/>
      <c r="H7" s="20"/>
    </row>
    <row r="8" customFormat="false" ht="15" hidden="false" customHeight="false" outlineLevel="0" collapsed="false">
      <c r="A8" s="20"/>
      <c r="B8" s="20"/>
      <c r="C8" s="21"/>
      <c r="E8" s="20"/>
      <c r="F8" s="20"/>
      <c r="G8" s="21"/>
      <c r="H8" s="20"/>
    </row>
    <row r="9" customFormat="false" ht="15" hidden="false" customHeight="false" outlineLevel="0" collapsed="false">
      <c r="A9" s="20"/>
      <c r="B9" s="20"/>
      <c r="C9" s="21"/>
      <c r="E9" s="20"/>
      <c r="F9" s="20"/>
      <c r="G9" s="21"/>
      <c r="H9" s="20"/>
    </row>
    <row r="10" customFormat="false" ht="15" hidden="false" customHeight="false" outlineLevel="0" collapsed="false">
      <c r="A10" s="20"/>
      <c r="B10" s="20"/>
      <c r="C10" s="21"/>
      <c r="E10" s="20"/>
      <c r="F10" s="20"/>
      <c r="G10" s="21"/>
      <c r="H10" s="20"/>
    </row>
    <row r="11" customFormat="false" ht="15" hidden="false" customHeight="false" outlineLevel="0" collapsed="false">
      <c r="A11" s="20"/>
      <c r="B11" s="20"/>
      <c r="C11" s="21"/>
      <c r="E11" s="20"/>
      <c r="F11" s="20"/>
      <c r="G11" s="21"/>
      <c r="H11" s="20"/>
    </row>
    <row r="12" customFormat="false" ht="15" hidden="false" customHeight="false" outlineLevel="0" collapsed="false">
      <c r="A12" s="20"/>
      <c r="B12" s="20"/>
      <c r="C12" s="21"/>
      <c r="E12" s="20"/>
      <c r="F12" s="20"/>
      <c r="G12" s="21"/>
      <c r="H12" s="20"/>
    </row>
    <row r="13" customFormat="false" ht="15" hidden="false" customHeight="false" outlineLevel="0" collapsed="false">
      <c r="A13" s="20"/>
      <c r="B13" s="20"/>
      <c r="C13" s="21"/>
      <c r="E13" s="20"/>
      <c r="F13" s="20"/>
      <c r="G13" s="21"/>
      <c r="H13" s="20"/>
    </row>
    <row r="14" customFormat="false" ht="15" hidden="false" customHeight="false" outlineLevel="0" collapsed="false">
      <c r="E14" s="20"/>
      <c r="F14" s="20"/>
      <c r="G14" s="21"/>
      <c r="H14" s="20"/>
    </row>
    <row r="15" customFormat="false" ht="15" hidden="false" customHeight="false" outlineLevel="0" collapsed="false">
      <c r="A15" s="6" t="s">
        <v>68</v>
      </c>
      <c r="C15" s="22" t="n">
        <f aca="false">SUM(C4:C13)</f>
        <v>2000</v>
      </c>
      <c r="E15" s="20"/>
      <c r="F15" s="20"/>
      <c r="G15" s="21"/>
      <c r="H15" s="20"/>
    </row>
    <row r="16" customFormat="false" ht="15" hidden="false" customHeight="false" outlineLevel="0" collapsed="false">
      <c r="E16" s="20"/>
      <c r="F16" s="20"/>
      <c r="G16" s="20"/>
      <c r="H16" s="20"/>
    </row>
    <row r="17" customFormat="false" ht="15" hidden="false" customHeight="false" outlineLevel="0" collapsed="false">
      <c r="E17" s="23" t="s">
        <v>69</v>
      </c>
      <c r="F17" s="20"/>
      <c r="G17" s="17" t="n">
        <f aca="false">SUM(G4:G15)</f>
        <v>1200</v>
      </c>
      <c r="H17" s="20"/>
    </row>
    <row r="19" customFormat="false" ht="15" hidden="false" customHeight="false" outlineLevel="0" collapsed="false">
      <c r="A19" s="3" t="s">
        <v>58</v>
      </c>
      <c r="B19" s="3" t="s">
        <v>70</v>
      </c>
      <c r="C19" s="3" t="s">
        <v>71</v>
      </c>
      <c r="D19" s="3" t="s">
        <v>60</v>
      </c>
      <c r="F19" s="3" t="s">
        <v>71</v>
      </c>
      <c r="G19" s="3" t="s">
        <v>72</v>
      </c>
    </row>
    <row r="20" customFormat="false" ht="15" hidden="false" customHeight="false" outlineLevel="0" collapsed="false">
      <c r="A20" s="18" t="s">
        <v>73</v>
      </c>
      <c r="B20" s="18" t="s">
        <v>74</v>
      </c>
      <c r="C20" s="18" t="s">
        <v>8</v>
      </c>
      <c r="D20" s="19" t="n">
        <v>63.42</v>
      </c>
      <c r="F20" s="16" t="str">
        <f aca="false">'SET UP'!E5</f>
        <v>Groceries</v>
      </c>
      <c r="G20" s="17" t="n">
        <f aca="false">SUMIF($C$20:$C$39,F20,$D$20:$D$39)</f>
        <v>63.42</v>
      </c>
    </row>
    <row r="21" customFormat="false" ht="15" hidden="false" customHeight="false" outlineLevel="0" collapsed="false">
      <c r="A21" s="20"/>
      <c r="B21" s="20"/>
      <c r="C21" s="20"/>
      <c r="D21" s="21"/>
      <c r="F21" s="16" t="str">
        <f aca="false">'SET UP'!E6</f>
        <v>Restaurants</v>
      </c>
      <c r="G21" s="17" t="n">
        <f aca="false">SUMIF($C$20:$C$39,F21,$D$20:$D$39)</f>
        <v>0</v>
      </c>
    </row>
    <row r="22" customFormat="false" ht="15" hidden="false" customHeight="false" outlineLevel="0" collapsed="false">
      <c r="A22" s="20"/>
      <c r="B22" s="20"/>
      <c r="C22" s="20"/>
      <c r="D22" s="21"/>
      <c r="F22" s="16" t="str">
        <f aca="false">'SET UP'!E7</f>
        <v>Gas / Fuel</v>
      </c>
      <c r="G22" s="17" t="n">
        <f aca="false">SUMIF($C$20:$C$39,F22,$D$20:$D$39)</f>
        <v>0</v>
      </c>
    </row>
    <row r="23" customFormat="false" ht="15" hidden="false" customHeight="false" outlineLevel="0" collapsed="false">
      <c r="A23" s="20"/>
      <c r="B23" s="20"/>
      <c r="C23" s="20"/>
      <c r="D23" s="21"/>
      <c r="F23" s="16" t="str">
        <f aca="false">'SET UP'!E8</f>
        <v>Clothing</v>
      </c>
      <c r="G23" s="17" t="n">
        <f aca="false">SUMIF($C$20:$C$39,F23,$D$20:$D$39)</f>
        <v>0</v>
      </c>
    </row>
    <row r="24" customFormat="false" ht="15" hidden="false" customHeight="false" outlineLevel="0" collapsed="false">
      <c r="A24" s="20"/>
      <c r="B24" s="20"/>
      <c r="C24" s="20"/>
      <c r="D24" s="21"/>
      <c r="F24" s="16" t="str">
        <f aca="false">'SET UP'!E9</f>
        <v>Entertainment</v>
      </c>
      <c r="G24" s="17" t="n">
        <f aca="false">SUMIF($C$20:$C$39,F24,$D$20:$D$39)</f>
        <v>0</v>
      </c>
    </row>
    <row r="25" customFormat="false" ht="15" hidden="false" customHeight="false" outlineLevel="0" collapsed="false">
      <c r="A25" s="20"/>
      <c r="B25" s="20"/>
      <c r="C25" s="20"/>
      <c r="D25" s="21"/>
      <c r="F25" s="16" t="str">
        <f aca="false">'SET UP'!E10</f>
        <v>Personal Care</v>
      </c>
      <c r="G25" s="17" t="n">
        <f aca="false">SUMIF($C$20:$C$39,F25,$D$20:$D$39)</f>
        <v>0</v>
      </c>
    </row>
    <row r="26" customFormat="false" ht="15" hidden="false" customHeight="false" outlineLevel="0" collapsed="false">
      <c r="A26" s="20"/>
      <c r="B26" s="20"/>
      <c r="C26" s="20"/>
      <c r="D26" s="21"/>
      <c r="F26" s="16" t="str">
        <f aca="false">'SET UP'!E11</f>
        <v>Home Maintenance</v>
      </c>
      <c r="G26" s="17" t="n">
        <f aca="false">SUMIF($C$20:$C$39,F26,$D$20:$D$39)</f>
        <v>0</v>
      </c>
    </row>
    <row r="27" customFormat="false" ht="15" hidden="false" customHeight="false" outlineLevel="0" collapsed="false">
      <c r="A27" s="20"/>
      <c r="B27" s="20"/>
      <c r="C27" s="20"/>
      <c r="D27" s="21"/>
      <c r="F27" s="16" t="str">
        <f aca="false">'SET UP'!E12</f>
        <v>Medical / Health</v>
      </c>
      <c r="G27" s="17" t="n">
        <f aca="false">SUMIF($C$20:$C$39,F27,$D$20:$D$39)</f>
        <v>0</v>
      </c>
    </row>
    <row r="28" customFormat="false" ht="15" hidden="false" customHeight="false" outlineLevel="0" collapsed="false">
      <c r="A28" s="20"/>
      <c r="B28" s="20"/>
      <c r="C28" s="20"/>
      <c r="D28" s="21"/>
      <c r="F28" s="16" t="str">
        <f aca="false">'SET UP'!E13</f>
        <v>Pet Supplies</v>
      </c>
      <c r="G28" s="17" t="n">
        <f aca="false">SUMIF($C$20:$C$39,F28,$D$20:$D$39)</f>
        <v>0</v>
      </c>
    </row>
    <row r="29" customFormat="false" ht="15" hidden="false" customHeight="false" outlineLevel="0" collapsed="false">
      <c r="A29" s="20"/>
      <c r="B29" s="20"/>
      <c r="C29" s="20"/>
      <c r="D29" s="21"/>
      <c r="F29" s="16" t="str">
        <f aca="false">'SET UP'!E14</f>
        <v>Gifts</v>
      </c>
      <c r="G29" s="17" t="n">
        <f aca="false">SUMIF($C$20:$C$39,F29,$D$20:$D$39)</f>
        <v>0</v>
      </c>
    </row>
    <row r="30" customFormat="false" ht="15" hidden="false" customHeight="false" outlineLevel="0" collapsed="false">
      <c r="A30" s="20"/>
      <c r="B30" s="20"/>
      <c r="C30" s="20"/>
      <c r="D30" s="21"/>
      <c r="F30" s="16" t="str">
        <f aca="false">'SET UP'!E15</f>
        <v>Kids' Expenses</v>
      </c>
      <c r="G30" s="17" t="n">
        <f aca="false">SUMIF($C$20:$C$39,F30,$D$20:$D$39)</f>
        <v>0</v>
      </c>
    </row>
    <row r="31" customFormat="false" ht="15" hidden="false" customHeight="false" outlineLevel="0" collapsed="false">
      <c r="A31" s="20"/>
      <c r="B31" s="20"/>
      <c r="C31" s="20"/>
      <c r="D31" s="21"/>
      <c r="F31" s="16" t="str">
        <f aca="false">'SET UP'!E16</f>
        <v>Miscellaneous</v>
      </c>
      <c r="G31" s="17" t="n">
        <f aca="false">SUMIF($C$20:$C$39,F31,$D$20:$D$39)</f>
        <v>0</v>
      </c>
    </row>
    <row r="32" customFormat="false" ht="15" hidden="false" customHeight="false" outlineLevel="0" collapsed="false">
      <c r="A32" s="20"/>
      <c r="B32" s="20"/>
      <c r="C32" s="20"/>
      <c r="D32" s="21"/>
    </row>
    <row r="33" customFormat="false" ht="15" hidden="false" customHeight="false" outlineLevel="0" collapsed="false">
      <c r="A33" s="20"/>
      <c r="B33" s="20"/>
      <c r="C33" s="20"/>
      <c r="D33" s="21"/>
    </row>
    <row r="34" customFormat="false" ht="15" hidden="false" customHeight="false" outlineLevel="0" collapsed="false">
      <c r="A34" s="20"/>
      <c r="B34" s="20"/>
      <c r="C34" s="20"/>
      <c r="D34" s="21"/>
    </row>
    <row r="35" customFormat="false" ht="15" hidden="false" customHeight="false" outlineLevel="0" collapsed="false">
      <c r="A35" s="20"/>
      <c r="B35" s="20"/>
      <c r="C35" s="20"/>
      <c r="D35" s="21"/>
    </row>
    <row r="36" customFormat="false" ht="15" hidden="false" customHeight="false" outlineLevel="0" collapsed="false">
      <c r="A36" s="20"/>
      <c r="B36" s="20"/>
      <c r="C36" s="20"/>
      <c r="D36" s="21"/>
    </row>
    <row r="37" customFormat="false" ht="15" hidden="false" customHeight="false" outlineLevel="0" collapsed="false">
      <c r="A37" s="20"/>
      <c r="B37" s="20"/>
      <c r="C37" s="20"/>
      <c r="D37" s="21"/>
    </row>
    <row r="38" customFormat="false" ht="15" hidden="false" customHeight="false" outlineLevel="0" collapsed="false">
      <c r="A38" s="20"/>
      <c r="B38" s="20"/>
      <c r="C38" s="20"/>
      <c r="D38" s="21"/>
    </row>
    <row r="39" customFormat="false" ht="15" hidden="false" customHeight="false" outlineLevel="0" collapsed="false">
      <c r="A39" s="20"/>
      <c r="B39" s="20"/>
      <c r="C39" s="20"/>
      <c r="D39" s="21"/>
    </row>
    <row r="41" customFormat="false" ht="15" hidden="false" customHeight="false" outlineLevel="0" collapsed="false">
      <c r="A41" s="6" t="s">
        <v>75</v>
      </c>
      <c r="D41" s="22" t="n">
        <f aca="false">SUM(D20:D39)</f>
        <v>63.42</v>
      </c>
    </row>
    <row r="43" customFormat="false" ht="15" hidden="false" customHeight="false" outlineLevel="0" collapsed="false">
      <c r="A43" s="24" t="s">
        <v>76</v>
      </c>
      <c r="B43" s="24"/>
      <c r="C43" s="24"/>
      <c r="D43" s="25" t="n">
        <f aca="false">C15-G17-D41</f>
        <v>736.58</v>
      </c>
    </row>
  </sheetData>
  <mergeCells count="2">
    <mergeCell ref="A1:H1"/>
    <mergeCell ref="A43:C43"/>
  </mergeCells>
  <conditionalFormatting sqref="H4:H15">
    <cfRule type="expression" priority="2" aboveAverage="0" equalAverage="0" bottom="0" percent="0" rank="0" text="" dxfId="0">
      <formula>H4="Unpaid"</formula>
    </cfRule>
    <cfRule type="expression" priority="3" aboveAverage="0" equalAverage="0" bottom="0" percent="0" rank="0" text="" dxfId="1">
      <formula>H4="Paid"</formula>
    </cfRule>
  </conditionalFormatting>
  <conditionalFormatting sqref="G20:G31">
    <cfRule type="dataBar" priority="4">
      <dataBar showValue="1" minLength="10" maxLength="90">
        <cfvo type="num" val="0"/>
        <cfvo type="max" val="0"/>
        <color rgb="FF1F2F46"/>
      </dataBar>
      <extLst>
        <ext xmlns:x14="http://schemas.microsoft.com/office/spreadsheetml/2009/9/main" uri="{B025F937-C7B1-47D3-B67F-A62EFF666E3E}">
          <x14:id>{D641C49E-CF7E-4198-A344-477EED273031}</x14:id>
        </ext>
      </extLst>
    </cfRule>
  </conditionalFormatting>
  <conditionalFormatting sqref="D43">
    <cfRule type="cellIs" priority="5" operator="lessThan" aboveAverage="0" equalAverage="0" bottom="0" percent="0" rank="0" text="" dxfId="2">
      <formula>0</formula>
    </cfRule>
    <cfRule type="cellIs" priority="6" operator="greaterThanOrEqual" aboveAverage="0" equalAverage="0" bottom="0" percent="0" rank="0" text="" dxfId="3">
      <formula>0</formula>
    </cfRule>
  </conditionalFormatting>
  <dataValidations count="4">
    <dataValidation allowBlank="true" errorStyle="stop" operator="between" showDropDown="false" showErrorMessage="false" showInputMessage="false" sqref="B4:B13" type="list">
      <formula1>'SET UP'!$A$5:$A$10</formula1>
      <formula2>0</formula2>
    </dataValidation>
    <dataValidation allowBlank="true" errorStyle="stop" operator="between" showDropDown="false" showErrorMessage="false" showInputMessage="false" sqref="E4:E15" type="list">
      <formula1>'SET UP'!$C$5:$C$16</formula1>
      <formula2>0</formula2>
    </dataValidation>
    <dataValidation allowBlank="true" errorStyle="stop" operator="between" showDropDown="false" showErrorMessage="false" showInputMessage="false" sqref="H4:H15" type="list">
      <formula1>'SET UP'!$H$5:$H$6</formula1>
      <formula2>0</formula2>
    </dataValidation>
    <dataValidation allowBlank="true" errorStyle="stop" operator="between" showDropDown="false" showErrorMessage="false" showInputMessage="false" sqref="C20:C39" type="list">
      <formula1>'SET UP'!$E$5:$E$16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641C49E-CF7E-4198-A344-477EED273031}">
            <x14:dataBar minLength="10" maxLength="90" axisPosition="none" gradient="true">
              <x14:cfvo type="num">
                <xm:f>0</xm:f>
              </x14:cfvo>
              <x14:cfvo type="max"/>
              <x14:negativeFillColor rgb="FF1F2F46"/>
              <x14:axisColor rgb="FF000000"/>
            </x14:dataBar>
          </x14:cfRule>
          <xm:sqref>G20:G31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6"/>
    <col collapsed="false" customWidth="true" hidden="false" outlineLevel="0" max="3" min="3" style="0" width="14"/>
    <col collapsed="false" customWidth="true" hidden="false" outlineLevel="0" max="4" min="4" style="0" width="3"/>
    <col collapsed="false" customWidth="true" hidden="false" outlineLevel="0" max="6" min="5" style="0" width="22"/>
    <col collapsed="false" customWidth="true" hidden="false" outlineLevel="0" max="7" min="7" style="0" width="14"/>
    <col collapsed="false" customWidth="true" hidden="false" outlineLevel="0" max="8" min="8" style="0" width="10"/>
  </cols>
  <sheetData>
    <row r="1" customFormat="false" ht="17.35" hidden="false" customHeight="false" outlineLevel="0" collapsed="false">
      <c r="A1" s="1" t="s">
        <v>78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3" t="s">
        <v>58</v>
      </c>
      <c r="B3" s="3" t="s">
        <v>59</v>
      </c>
      <c r="C3" s="3" t="s">
        <v>60</v>
      </c>
      <c r="E3" s="3" t="s">
        <v>61</v>
      </c>
      <c r="F3" s="3" t="s">
        <v>62</v>
      </c>
      <c r="G3" s="3" t="s">
        <v>60</v>
      </c>
      <c r="H3" s="3" t="s">
        <v>63</v>
      </c>
    </row>
    <row r="4" customFormat="false" ht="15" hidden="false" customHeight="false" outlineLevel="0" collapsed="false">
      <c r="A4" s="18" t="s">
        <v>64</v>
      </c>
      <c r="B4" s="18" t="s">
        <v>65</v>
      </c>
      <c r="C4" s="19" t="n">
        <v>2150</v>
      </c>
      <c r="E4" s="18" t="s">
        <v>66</v>
      </c>
      <c r="F4" s="18" t="s">
        <v>67</v>
      </c>
      <c r="G4" s="19" t="n">
        <v>1200</v>
      </c>
      <c r="H4" s="18" t="s">
        <v>9</v>
      </c>
    </row>
    <row r="5" customFormat="false" ht="15" hidden="false" customHeight="false" outlineLevel="0" collapsed="false">
      <c r="A5" s="20"/>
      <c r="B5" s="20"/>
      <c r="C5" s="21"/>
      <c r="E5" s="20"/>
      <c r="F5" s="20"/>
      <c r="G5" s="21"/>
      <c r="H5" s="20"/>
    </row>
    <row r="6" customFormat="false" ht="15" hidden="false" customHeight="false" outlineLevel="0" collapsed="false">
      <c r="A6" s="20"/>
      <c r="B6" s="20"/>
      <c r="C6" s="21"/>
      <c r="E6" s="20"/>
      <c r="F6" s="20"/>
      <c r="G6" s="21"/>
      <c r="H6" s="20"/>
    </row>
    <row r="7" customFormat="false" ht="15" hidden="false" customHeight="false" outlineLevel="0" collapsed="false">
      <c r="A7" s="20"/>
      <c r="B7" s="20"/>
      <c r="C7" s="21"/>
      <c r="E7" s="20"/>
      <c r="F7" s="20"/>
      <c r="G7" s="21"/>
      <c r="H7" s="20"/>
    </row>
    <row r="8" customFormat="false" ht="15" hidden="false" customHeight="false" outlineLevel="0" collapsed="false">
      <c r="A8" s="20"/>
      <c r="B8" s="20"/>
      <c r="C8" s="21"/>
      <c r="E8" s="20"/>
      <c r="F8" s="20"/>
      <c r="G8" s="21"/>
      <c r="H8" s="20"/>
    </row>
    <row r="9" customFormat="false" ht="15" hidden="false" customHeight="false" outlineLevel="0" collapsed="false">
      <c r="A9" s="20"/>
      <c r="B9" s="20"/>
      <c r="C9" s="21"/>
      <c r="E9" s="20"/>
      <c r="F9" s="20"/>
      <c r="G9" s="21"/>
      <c r="H9" s="20"/>
    </row>
    <row r="10" customFormat="false" ht="15" hidden="false" customHeight="false" outlineLevel="0" collapsed="false">
      <c r="A10" s="20"/>
      <c r="B10" s="20"/>
      <c r="C10" s="21"/>
      <c r="E10" s="20"/>
      <c r="F10" s="20"/>
      <c r="G10" s="21"/>
      <c r="H10" s="20"/>
    </row>
    <row r="11" customFormat="false" ht="15" hidden="false" customHeight="false" outlineLevel="0" collapsed="false">
      <c r="A11" s="20"/>
      <c r="B11" s="20"/>
      <c r="C11" s="21"/>
      <c r="E11" s="20"/>
      <c r="F11" s="20"/>
      <c r="G11" s="21"/>
      <c r="H11" s="20"/>
    </row>
    <row r="12" customFormat="false" ht="15" hidden="false" customHeight="false" outlineLevel="0" collapsed="false">
      <c r="A12" s="20"/>
      <c r="B12" s="20"/>
      <c r="C12" s="21"/>
      <c r="E12" s="20"/>
      <c r="F12" s="20"/>
      <c r="G12" s="21"/>
      <c r="H12" s="20"/>
    </row>
    <row r="13" customFormat="false" ht="15" hidden="false" customHeight="false" outlineLevel="0" collapsed="false">
      <c r="A13" s="20"/>
      <c r="B13" s="20"/>
      <c r="C13" s="21"/>
      <c r="E13" s="20"/>
      <c r="F13" s="20"/>
      <c r="G13" s="21"/>
      <c r="H13" s="20"/>
    </row>
    <row r="14" customFormat="false" ht="15" hidden="false" customHeight="false" outlineLevel="0" collapsed="false">
      <c r="E14" s="20"/>
      <c r="F14" s="20"/>
      <c r="G14" s="21"/>
      <c r="H14" s="20"/>
    </row>
    <row r="15" customFormat="false" ht="15" hidden="false" customHeight="false" outlineLevel="0" collapsed="false">
      <c r="A15" s="6" t="s">
        <v>68</v>
      </c>
      <c r="C15" s="22" t="n">
        <f aca="false">SUM(C4:C13)</f>
        <v>2150</v>
      </c>
      <c r="E15" s="20"/>
      <c r="F15" s="20"/>
      <c r="G15" s="21"/>
      <c r="H15" s="20"/>
    </row>
    <row r="16" customFormat="false" ht="15" hidden="false" customHeight="false" outlineLevel="0" collapsed="false">
      <c r="E16" s="20"/>
      <c r="F16" s="20"/>
      <c r="G16" s="20"/>
      <c r="H16" s="20"/>
    </row>
    <row r="17" customFormat="false" ht="15" hidden="false" customHeight="false" outlineLevel="0" collapsed="false">
      <c r="E17" s="23" t="s">
        <v>69</v>
      </c>
      <c r="F17" s="20"/>
      <c r="G17" s="17" t="n">
        <f aca="false">SUM(G4:G15)</f>
        <v>1200</v>
      </c>
      <c r="H17" s="20"/>
    </row>
    <row r="19" customFormat="false" ht="15" hidden="false" customHeight="false" outlineLevel="0" collapsed="false">
      <c r="A19" s="3" t="s">
        <v>58</v>
      </c>
      <c r="B19" s="3" t="s">
        <v>70</v>
      </c>
      <c r="C19" s="3" t="s">
        <v>71</v>
      </c>
      <c r="D19" s="3" t="s">
        <v>60</v>
      </c>
      <c r="F19" s="3" t="s">
        <v>71</v>
      </c>
      <c r="G19" s="3" t="s">
        <v>72</v>
      </c>
    </row>
    <row r="20" customFormat="false" ht="15" hidden="false" customHeight="false" outlineLevel="0" collapsed="false">
      <c r="A20" s="18" t="s">
        <v>73</v>
      </c>
      <c r="B20" s="18" t="s">
        <v>74</v>
      </c>
      <c r="C20" s="18" t="s">
        <v>8</v>
      </c>
      <c r="D20" s="19" t="n">
        <v>63.42</v>
      </c>
      <c r="F20" s="16" t="str">
        <f aca="false">'SET UP'!E5</f>
        <v>Groceries</v>
      </c>
      <c r="G20" s="17" t="n">
        <f aca="false">SUMIF($C$20:$C$39,F20,$D$20:$D$39)</f>
        <v>63.42</v>
      </c>
    </row>
    <row r="21" customFormat="false" ht="15" hidden="false" customHeight="false" outlineLevel="0" collapsed="false">
      <c r="A21" s="18" t="s">
        <v>79</v>
      </c>
      <c r="B21" s="18" t="s">
        <v>80</v>
      </c>
      <c r="C21" s="18" t="s">
        <v>12</v>
      </c>
      <c r="D21" s="19" t="n">
        <v>41</v>
      </c>
      <c r="F21" s="16" t="str">
        <f aca="false">'SET UP'!E6</f>
        <v>Restaurants</v>
      </c>
      <c r="G21" s="17" t="n">
        <f aca="false">SUMIF($C$20:$C$39,F21,$D$20:$D$39)</f>
        <v>41</v>
      </c>
    </row>
    <row r="22" customFormat="false" ht="15" hidden="false" customHeight="false" outlineLevel="0" collapsed="false">
      <c r="A22" s="20"/>
      <c r="B22" s="20"/>
      <c r="C22" s="20"/>
      <c r="D22" s="21"/>
      <c r="F22" s="16" t="str">
        <f aca="false">'SET UP'!E7</f>
        <v>Gas / Fuel</v>
      </c>
      <c r="G22" s="17" t="n">
        <f aca="false">SUMIF($C$20:$C$39,F22,$D$20:$D$39)</f>
        <v>0</v>
      </c>
    </row>
    <row r="23" customFormat="false" ht="15" hidden="false" customHeight="false" outlineLevel="0" collapsed="false">
      <c r="A23" s="20"/>
      <c r="B23" s="20"/>
      <c r="C23" s="20"/>
      <c r="D23" s="21"/>
      <c r="F23" s="16" t="str">
        <f aca="false">'SET UP'!E8</f>
        <v>Clothing</v>
      </c>
      <c r="G23" s="17" t="n">
        <f aca="false">SUMIF($C$20:$C$39,F23,$D$20:$D$39)</f>
        <v>0</v>
      </c>
    </row>
    <row r="24" customFormat="false" ht="15" hidden="false" customHeight="false" outlineLevel="0" collapsed="false">
      <c r="A24" s="20"/>
      <c r="B24" s="20"/>
      <c r="C24" s="20"/>
      <c r="D24" s="21"/>
      <c r="F24" s="16" t="str">
        <f aca="false">'SET UP'!E9</f>
        <v>Entertainment</v>
      </c>
      <c r="G24" s="17" t="n">
        <f aca="false">SUMIF($C$20:$C$39,F24,$D$20:$D$39)</f>
        <v>0</v>
      </c>
    </row>
    <row r="25" customFormat="false" ht="15" hidden="false" customHeight="false" outlineLevel="0" collapsed="false">
      <c r="A25" s="20"/>
      <c r="B25" s="20"/>
      <c r="C25" s="20"/>
      <c r="D25" s="21"/>
      <c r="F25" s="16" t="str">
        <f aca="false">'SET UP'!E10</f>
        <v>Personal Care</v>
      </c>
      <c r="G25" s="17" t="n">
        <f aca="false">SUMIF($C$20:$C$39,F25,$D$20:$D$39)</f>
        <v>0</v>
      </c>
    </row>
    <row r="26" customFormat="false" ht="15" hidden="false" customHeight="false" outlineLevel="0" collapsed="false">
      <c r="A26" s="20"/>
      <c r="B26" s="20"/>
      <c r="C26" s="20"/>
      <c r="D26" s="21"/>
      <c r="F26" s="16" t="str">
        <f aca="false">'SET UP'!E11</f>
        <v>Home Maintenance</v>
      </c>
      <c r="G26" s="17" t="n">
        <f aca="false">SUMIF($C$20:$C$39,F26,$D$20:$D$39)</f>
        <v>0</v>
      </c>
    </row>
    <row r="27" customFormat="false" ht="15" hidden="false" customHeight="false" outlineLevel="0" collapsed="false">
      <c r="A27" s="20"/>
      <c r="B27" s="20"/>
      <c r="C27" s="20"/>
      <c r="D27" s="21"/>
      <c r="F27" s="16" t="str">
        <f aca="false">'SET UP'!E12</f>
        <v>Medical / Health</v>
      </c>
      <c r="G27" s="17" t="n">
        <f aca="false">SUMIF($C$20:$C$39,F27,$D$20:$D$39)</f>
        <v>0</v>
      </c>
    </row>
    <row r="28" customFormat="false" ht="15" hidden="false" customHeight="false" outlineLevel="0" collapsed="false">
      <c r="A28" s="20"/>
      <c r="B28" s="20"/>
      <c r="C28" s="20"/>
      <c r="D28" s="21"/>
      <c r="F28" s="16" t="str">
        <f aca="false">'SET UP'!E13</f>
        <v>Pet Supplies</v>
      </c>
      <c r="G28" s="17" t="n">
        <f aca="false">SUMIF($C$20:$C$39,F28,$D$20:$D$39)</f>
        <v>0</v>
      </c>
    </row>
    <row r="29" customFormat="false" ht="15" hidden="false" customHeight="false" outlineLevel="0" collapsed="false">
      <c r="A29" s="20"/>
      <c r="B29" s="20"/>
      <c r="C29" s="20"/>
      <c r="D29" s="21"/>
      <c r="F29" s="16" t="str">
        <f aca="false">'SET UP'!E14</f>
        <v>Gifts</v>
      </c>
      <c r="G29" s="17" t="n">
        <f aca="false">SUMIF($C$20:$C$39,F29,$D$20:$D$39)</f>
        <v>0</v>
      </c>
    </row>
    <row r="30" customFormat="false" ht="15" hidden="false" customHeight="false" outlineLevel="0" collapsed="false">
      <c r="A30" s="20"/>
      <c r="B30" s="20"/>
      <c r="C30" s="20"/>
      <c r="D30" s="21"/>
      <c r="F30" s="16" t="str">
        <f aca="false">'SET UP'!E15</f>
        <v>Kids' Expenses</v>
      </c>
      <c r="G30" s="17" t="n">
        <f aca="false">SUMIF($C$20:$C$39,F30,$D$20:$D$39)</f>
        <v>0</v>
      </c>
    </row>
    <row r="31" customFormat="false" ht="15" hidden="false" customHeight="false" outlineLevel="0" collapsed="false">
      <c r="A31" s="20"/>
      <c r="B31" s="20"/>
      <c r="C31" s="20"/>
      <c r="D31" s="21"/>
      <c r="F31" s="16" t="str">
        <f aca="false">'SET UP'!E16</f>
        <v>Miscellaneous</v>
      </c>
      <c r="G31" s="17" t="n">
        <f aca="false">SUMIF($C$20:$C$39,F31,$D$20:$D$39)</f>
        <v>0</v>
      </c>
    </row>
    <row r="32" customFormat="false" ht="15" hidden="false" customHeight="false" outlineLevel="0" collapsed="false">
      <c r="A32" s="20"/>
      <c r="B32" s="20"/>
      <c r="C32" s="20"/>
      <c r="D32" s="21"/>
    </row>
    <row r="33" customFormat="false" ht="15" hidden="false" customHeight="false" outlineLevel="0" collapsed="false">
      <c r="A33" s="20"/>
      <c r="B33" s="20"/>
      <c r="C33" s="20"/>
      <c r="D33" s="21"/>
    </row>
    <row r="34" customFormat="false" ht="15" hidden="false" customHeight="false" outlineLevel="0" collapsed="false">
      <c r="A34" s="20"/>
      <c r="B34" s="20"/>
      <c r="C34" s="20"/>
      <c r="D34" s="21"/>
    </row>
    <row r="35" customFormat="false" ht="15" hidden="false" customHeight="false" outlineLevel="0" collapsed="false">
      <c r="A35" s="20"/>
      <c r="B35" s="20"/>
      <c r="C35" s="20"/>
      <c r="D35" s="21"/>
    </row>
    <row r="36" customFormat="false" ht="15" hidden="false" customHeight="false" outlineLevel="0" collapsed="false">
      <c r="A36" s="20"/>
      <c r="B36" s="20"/>
      <c r="C36" s="20"/>
      <c r="D36" s="21"/>
    </row>
    <row r="37" customFormat="false" ht="15" hidden="false" customHeight="false" outlineLevel="0" collapsed="false">
      <c r="A37" s="20"/>
      <c r="B37" s="20"/>
      <c r="C37" s="20"/>
      <c r="D37" s="21"/>
    </row>
    <row r="38" customFormat="false" ht="15" hidden="false" customHeight="false" outlineLevel="0" collapsed="false">
      <c r="A38" s="20"/>
      <c r="B38" s="20"/>
      <c r="C38" s="20"/>
      <c r="D38" s="21"/>
    </row>
    <row r="39" customFormat="false" ht="15" hidden="false" customHeight="false" outlineLevel="0" collapsed="false">
      <c r="A39" s="20"/>
      <c r="B39" s="20"/>
      <c r="C39" s="20"/>
      <c r="D39" s="21"/>
    </row>
    <row r="41" customFormat="false" ht="15" hidden="false" customHeight="false" outlineLevel="0" collapsed="false">
      <c r="A41" s="6" t="s">
        <v>75</v>
      </c>
      <c r="D41" s="22" t="n">
        <f aca="false">SUM(D20:D39)</f>
        <v>104.42</v>
      </c>
    </row>
    <row r="43" customFormat="false" ht="15" hidden="false" customHeight="false" outlineLevel="0" collapsed="false">
      <c r="A43" s="24" t="s">
        <v>76</v>
      </c>
      <c r="B43" s="24"/>
      <c r="C43" s="24"/>
      <c r="D43" s="25" t="n">
        <f aca="false">C15-G17-D41</f>
        <v>845.58</v>
      </c>
    </row>
  </sheetData>
  <mergeCells count="2">
    <mergeCell ref="A1:H1"/>
    <mergeCell ref="A43:C43"/>
  </mergeCells>
  <conditionalFormatting sqref="H4:H15">
    <cfRule type="expression" priority="2" aboveAverage="0" equalAverage="0" bottom="0" percent="0" rank="0" text="" dxfId="0">
      <formula>H4="Unpaid"</formula>
    </cfRule>
    <cfRule type="expression" priority="3" aboveAverage="0" equalAverage="0" bottom="0" percent="0" rank="0" text="" dxfId="1">
      <formula>H4="Paid"</formula>
    </cfRule>
  </conditionalFormatting>
  <conditionalFormatting sqref="G20:G31">
    <cfRule type="dataBar" priority="4">
      <dataBar showValue="1" minLength="10" maxLength="90">
        <cfvo type="num" val="0"/>
        <cfvo type="max" val="0"/>
        <color rgb="FF1F2F46"/>
      </dataBar>
      <extLst>
        <ext xmlns:x14="http://schemas.microsoft.com/office/spreadsheetml/2009/9/main" uri="{B025F937-C7B1-47D3-B67F-A62EFF666E3E}">
          <x14:id>{AF4919B3-6C38-4273-96DB-D29540F6E7A0}</x14:id>
        </ext>
      </extLst>
    </cfRule>
  </conditionalFormatting>
  <conditionalFormatting sqref="D43">
    <cfRule type="cellIs" priority="5" operator="lessThan" aboveAverage="0" equalAverage="0" bottom="0" percent="0" rank="0" text="" dxfId="2">
      <formula>0</formula>
    </cfRule>
    <cfRule type="cellIs" priority="6" operator="greaterThanOrEqual" aboveAverage="0" equalAverage="0" bottom="0" percent="0" rank="0" text="" dxfId="3">
      <formula>0</formula>
    </cfRule>
  </conditionalFormatting>
  <dataValidations count="4">
    <dataValidation allowBlank="true" errorStyle="stop" operator="between" showDropDown="false" showErrorMessage="false" showInputMessage="false" sqref="B4:B13" type="list">
      <formula1>'SET UP'!$A$5:$A$10</formula1>
      <formula2>0</formula2>
    </dataValidation>
    <dataValidation allowBlank="true" errorStyle="stop" operator="between" showDropDown="false" showErrorMessage="false" showInputMessage="false" sqref="E4:E15" type="list">
      <formula1>'SET UP'!$C$5:$C$16</formula1>
      <formula2>0</formula2>
    </dataValidation>
    <dataValidation allowBlank="true" errorStyle="stop" operator="between" showDropDown="false" showErrorMessage="false" showInputMessage="false" sqref="H4:H15" type="list">
      <formula1>'SET UP'!$H$5:$H$6</formula1>
      <formula2>0</formula2>
    </dataValidation>
    <dataValidation allowBlank="true" errorStyle="stop" operator="between" showDropDown="false" showErrorMessage="false" showInputMessage="false" sqref="C20:C39" type="list">
      <formula1>'SET UP'!$E$5:$E$16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F4919B3-6C38-4273-96DB-D29540F6E7A0}">
            <x14:dataBar minLength="10" maxLength="90" axisPosition="none" gradient="true">
              <x14:cfvo type="num">
                <xm:f>0</xm:f>
              </x14:cfvo>
              <x14:cfvo type="max"/>
              <x14:negativeFillColor rgb="FF1F2F46"/>
              <x14:axisColor rgb="FF000000"/>
            </x14:dataBar>
          </x14:cfRule>
          <xm:sqref>G20:G31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5" min="4" style="0" width="16"/>
  </cols>
  <sheetData>
    <row r="1" customFormat="false" ht="17.35" hidden="false" customHeight="false" outlineLevel="0" collapsed="false">
      <c r="A1" s="1" t="s">
        <v>81</v>
      </c>
      <c r="B1" s="1"/>
      <c r="C1" s="1"/>
      <c r="D1" s="1"/>
      <c r="E1" s="1"/>
    </row>
    <row r="3" customFormat="false" ht="15" hidden="false" customHeight="false" outlineLevel="0" collapsed="false">
      <c r="A3" s="3" t="s">
        <v>49</v>
      </c>
      <c r="B3" s="3" t="s">
        <v>82</v>
      </c>
      <c r="C3" s="3" t="s">
        <v>83</v>
      </c>
      <c r="D3" s="3" t="s">
        <v>84</v>
      </c>
      <c r="E3" s="3" t="s">
        <v>85</v>
      </c>
    </row>
    <row r="4" customFormat="false" ht="15" hidden="false" customHeight="false" outlineLevel="0" collapsed="false">
      <c r="A4" s="23" t="s">
        <v>54</v>
      </c>
      <c r="B4" s="17" t="n">
        <f aca="false">'Month 1'!C15</f>
        <v>2000</v>
      </c>
      <c r="C4" s="17" t="n">
        <f aca="false">'Month 1'!G17</f>
        <v>1200</v>
      </c>
      <c r="D4" s="17" t="n">
        <f aca="false">'Month 1'!D41</f>
        <v>63.42</v>
      </c>
      <c r="E4" s="17" t="n">
        <f aca="false">'Month 1'!D43</f>
        <v>736.58</v>
      </c>
    </row>
    <row r="5" customFormat="false" ht="15" hidden="false" customHeight="false" outlineLevel="0" collapsed="false">
      <c r="A5" s="23" t="s">
        <v>55</v>
      </c>
      <c r="B5" s="17" t="n">
        <f aca="false">'Month 2'!C15</f>
        <v>2000</v>
      </c>
      <c r="C5" s="17" t="n">
        <f aca="false">'Month 2'!G17</f>
        <v>1200</v>
      </c>
      <c r="D5" s="17" t="n">
        <f aca="false">'Month 2'!D41</f>
        <v>63.42</v>
      </c>
      <c r="E5" s="17" t="n">
        <f aca="false">'Month 2'!D43</f>
        <v>736.58</v>
      </c>
    </row>
    <row r="6" customFormat="false" ht="15" hidden="false" customHeight="false" outlineLevel="0" collapsed="false">
      <c r="A6" s="23" t="s">
        <v>56</v>
      </c>
      <c r="B6" s="17" t="n">
        <f aca="false">'Month 3'!C15</f>
        <v>2150</v>
      </c>
      <c r="C6" s="17" t="n">
        <f aca="false">'Month 3'!G17</f>
        <v>1200</v>
      </c>
      <c r="D6" s="17" t="n">
        <f aca="false">'Month 3'!D41</f>
        <v>104.42</v>
      </c>
      <c r="E6" s="17" t="n">
        <f aca="false">'Month 3'!D43</f>
        <v>845.58</v>
      </c>
    </row>
    <row r="7" customFormat="false" ht="15" hidden="false" customHeight="false" outlineLevel="0" collapsed="false">
      <c r="A7" s="6" t="s">
        <v>86</v>
      </c>
      <c r="B7" s="26" t="n">
        <f aca="false">SUM(B4:B6)</f>
        <v>6150</v>
      </c>
      <c r="C7" s="26" t="n">
        <f aca="false">SUM(C4:C6)</f>
        <v>3600</v>
      </c>
      <c r="D7" s="26" t="n">
        <f aca="false">SUM(D4:D6)</f>
        <v>231.26</v>
      </c>
      <c r="E7" s="26" t="n">
        <f aca="false">SUM(E4:E6)</f>
        <v>2318.74</v>
      </c>
    </row>
    <row r="9" customFormat="false" ht="15" hidden="false" customHeight="false" outlineLevel="0" collapsed="false">
      <c r="A9" s="7" t="s">
        <v>87</v>
      </c>
      <c r="B9" s="7"/>
      <c r="C9" s="7"/>
      <c r="D9" s="7"/>
      <c r="E9" s="7"/>
    </row>
  </sheetData>
  <mergeCells count="2">
    <mergeCell ref="A1:E1"/>
    <mergeCell ref="A9:E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2026-07-23T01:58:05Z</dcterms:created>
  <dc:creator>openpyxl</dc:creator>
  <dc:description/>
  <dc:language>en-US</dc:language>
  <cp:lastModifiedBy/>
  <dcterms:modified xsi:type="dcterms:W3CDTF">2026-07-23T01:58:12Z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